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educps1\Data\PSE_&amp;_Web_Stats\PSE Stats YTD\Web Ready\French\"/>
    </mc:Choice>
  </mc:AlternateContent>
  <bookViews>
    <workbookView xWindow="0" yWindow="0" windowWidth="14370" windowHeight="8055"/>
  </bookViews>
  <sheets>
    <sheet name=" Liste des tableaux &amp; Remarques" sheetId="21" r:id="rId1"/>
    <sheet name="Tableau_1" sheetId="4" r:id="rId2"/>
    <sheet name="Tableau_2" sheetId="6" r:id="rId3"/>
    <sheet name="Tableau_3" sheetId="11" r:id="rId4"/>
    <sheet name="Tableau_4" sheetId="5" r:id="rId5"/>
    <sheet name="Tableau_5" sheetId="12" r:id="rId6"/>
    <sheet name="Tableau_6" sheetId="14" r:id="rId7"/>
    <sheet name="Tableau_7" sheetId="19" r:id="rId8"/>
    <sheet name="Tableau_8" sheetId="15" r:id="rId9"/>
    <sheet name="Tableau_9" sheetId="20" r:id="rId10"/>
  </sheets>
  <definedNames>
    <definedName name="_xlnm._FilterDatabase" localSheetId="1" hidden="1">Tableau_1!$A$5:$G$35</definedName>
    <definedName name="_xlnm.Print_Area" localSheetId="6">Tableau_6!$A$3:$E$24</definedName>
  </definedNames>
  <calcPr calcId="162913"/>
</workbook>
</file>

<file path=xl/calcChain.xml><?xml version="1.0" encoding="utf-8"?>
<calcChain xmlns="http://schemas.openxmlformats.org/spreadsheetml/2006/main">
  <c r="C61" i="19" l="1"/>
  <c r="D61" i="19"/>
  <c r="E61" i="19"/>
  <c r="F61" i="19"/>
  <c r="B61" i="19"/>
  <c r="K33" i="4"/>
  <c r="K32" i="4"/>
  <c r="K34" i="4"/>
  <c r="K29" i="4"/>
  <c r="K24" i="4"/>
  <c r="K19" i="4"/>
  <c r="K14" i="4"/>
  <c r="K9" i="4"/>
</calcChain>
</file>

<file path=xl/sharedStrings.xml><?xml version="1.0" encoding="utf-8"?>
<sst xmlns="http://schemas.openxmlformats.org/spreadsheetml/2006/main" count="459" uniqueCount="189">
  <si>
    <t>Description</t>
  </si>
  <si>
    <t>Tableau 1</t>
  </si>
  <si>
    <t>Inscriptions – Premier cycle et deuxième et troisième cycles – Session d’automne à temps plein, temps partiel et ETP – Établissement</t>
  </si>
  <si>
    <t>Tableau 2</t>
  </si>
  <si>
    <t>Inscriptions – Premier cycle – Session d’automne à temps plein, temps partiel et ETP – Établissement</t>
  </si>
  <si>
    <t>Tableau 3</t>
  </si>
  <si>
    <t>Inscriptions – Premier cycle – Session d’automne – Faculté – Établissement</t>
  </si>
  <si>
    <t>Tableau 4</t>
  </si>
  <si>
    <t>Inscriptions – Deuxième et troisième cycles – Session d’automne à temps plein, temps partiel et ETP – Établissement</t>
  </si>
  <si>
    <t>Tableau 5</t>
  </si>
  <si>
    <t>Inscriptions – Deuxième et troisième cycles – Session d’automne – Faculté – Établissement</t>
  </si>
  <si>
    <t>Tableau 6</t>
  </si>
  <si>
    <t>Achèvement – Premier cycle – Établissement</t>
  </si>
  <si>
    <t>Tableau 7</t>
  </si>
  <si>
    <t>Achèvement – Premier cycle – Faculté – Établissement</t>
  </si>
  <si>
    <t>Tableau 8</t>
  </si>
  <si>
    <t>Achèvement – Deuxième et troisième cycles – Établissement</t>
  </si>
  <si>
    <t>Tableau 9</t>
  </si>
  <si>
    <t>Achèvement – Deuxième et troisième cycles – Faculté – Établissement</t>
  </si>
  <si>
    <t>REMARQUES</t>
  </si>
  <si>
    <t>Les facultés ou les programmes marqués d’un zéro durant toutes les années indiquées au rapport ont été supprimés du tableau.</t>
  </si>
  <si>
    <t>Inscriptions totales à l’université – Session d’automne – Premier cycle et deuxième et troisième cycles</t>
  </si>
  <si>
    <t>2009-2010</t>
  </si>
  <si>
    <t>2010-2011</t>
  </si>
  <si>
    <t>2011-2012</t>
  </si>
  <si>
    <t>2012-2013</t>
  </si>
  <si>
    <t xml:space="preserve">2013-2014 </t>
  </si>
  <si>
    <t>2014-2015</t>
  </si>
  <si>
    <t xml:space="preserve">2015-2016 </t>
  </si>
  <si>
    <t>2016-2017</t>
  </si>
  <si>
    <t>2017‑2018</t>
  </si>
  <si>
    <t>2018-2019</t>
  </si>
  <si>
    <t>Université du Manitoba</t>
  </si>
  <si>
    <t>Temps plein</t>
  </si>
  <si>
    <t>Temps partiel</t>
  </si>
  <si>
    <t>Total</t>
  </si>
  <si>
    <t>ETP</t>
  </si>
  <si>
    <t>Université de Winnipeg</t>
  </si>
  <si>
    <t>Université de Brandon</t>
  </si>
  <si>
    <t xml:space="preserve">Université de Saint-Boniface </t>
  </si>
  <si>
    <t>Collège universitaire du Nord</t>
  </si>
  <si>
    <t>S. O.</t>
  </si>
  <si>
    <t>Session régulière totale</t>
  </si>
  <si>
    <t>Inscriptions totales à l’université – Session d’automne – Premier cycle</t>
  </si>
  <si>
    <t xml:space="preserve">Université du Manitoba </t>
  </si>
  <si>
    <t xml:space="preserve">Collège universitaire du Nord </t>
  </si>
  <si>
    <t xml:space="preserve">Inscriptions au premier cycle par université et par faculté </t>
  </si>
  <si>
    <r>
      <rPr>
        <b/>
        <sz val="11"/>
        <rFont val="Calibri"/>
        <family val="2"/>
      </rPr>
      <t>Université du Manitoba</t>
    </r>
    <r>
      <rPr>
        <b/>
        <vertAlign val="superscript"/>
        <sz val="11"/>
        <color rgb="FF000000"/>
        <rFont val="Calibri"/>
        <family val="2"/>
      </rPr>
      <t>1</t>
    </r>
  </si>
  <si>
    <t>2015-2016</t>
  </si>
  <si>
    <t>Agriculture et sciences de l’alimentation (diplôme)</t>
  </si>
  <si>
    <t>École d’agriculture</t>
  </si>
  <si>
    <t>Architecture</t>
  </si>
  <si>
    <t>École des arts</t>
  </si>
  <si>
    <t>Arts</t>
  </si>
  <si>
    <t>Asper School of Business</t>
  </si>
  <si>
    <t>École d’hygiène dentaire</t>
  </si>
  <si>
    <t>Collège de dentisterie</t>
  </si>
  <si>
    <r>
      <rPr>
        <sz val="11"/>
        <color indexed="8"/>
        <rFont val="Calibri"/>
        <family val="2"/>
      </rPr>
      <t>Éducation</t>
    </r>
    <r>
      <rPr>
        <vertAlign val="superscript"/>
        <sz val="11"/>
        <color indexed="8"/>
        <rFont val="Calibri"/>
        <family val="2"/>
      </rPr>
      <t>2</t>
    </r>
  </si>
  <si>
    <t>Génie</t>
  </si>
  <si>
    <t>Éducation permanente</t>
  </si>
  <si>
    <t>Faculté des sciences de la santé Rady</t>
  </si>
  <si>
    <t>Kinésiologie et gestion des loisirs</t>
  </si>
  <si>
    <t>Droit</t>
  </si>
  <si>
    <t>Collège de médecine</t>
  </si>
  <si>
    <t>Collège des sciences de la réadaptation</t>
  </si>
  <si>
    <t>Faculté de musique Marcel A. Desautels</t>
  </si>
  <si>
    <t>Collège de soins infirmiers</t>
  </si>
  <si>
    <t>Collège de pharmacie</t>
  </si>
  <si>
    <t>Sciences</t>
  </si>
  <si>
    <t xml:space="preserve">Travail social </t>
  </si>
  <si>
    <t>Université 1</t>
  </si>
  <si>
    <t xml:space="preserve">Total — UM </t>
  </si>
  <si>
    <t>Commerce et économie</t>
  </si>
  <si>
    <t>Éducation</t>
  </si>
  <si>
    <t>Kinésiologie</t>
  </si>
  <si>
    <t>Autre</t>
  </si>
  <si>
    <t>Total — UW</t>
  </si>
  <si>
    <r>
      <rPr>
        <sz val="11"/>
        <color indexed="8"/>
        <rFont val="Calibri"/>
        <family val="2"/>
      </rPr>
      <t>Arts</t>
    </r>
    <r>
      <rPr>
        <vertAlign val="superscript"/>
        <sz val="11"/>
        <color indexed="8"/>
        <rFont val="Calibri"/>
        <family val="2"/>
      </rPr>
      <t>1</t>
    </r>
  </si>
  <si>
    <t>Musique</t>
  </si>
  <si>
    <r>
      <rPr>
        <sz val="11"/>
        <color indexed="8"/>
        <rFont val="Calibri"/>
        <family val="2"/>
      </rPr>
      <t>Sciences de la santé</t>
    </r>
    <r>
      <rPr>
        <vertAlign val="superscript"/>
        <sz val="11"/>
        <color indexed="8"/>
        <rFont val="Calibri"/>
        <family val="2"/>
      </rPr>
      <t>2</t>
    </r>
  </si>
  <si>
    <t>Total — UB</t>
  </si>
  <si>
    <t>Université de Saint-Boniface</t>
  </si>
  <si>
    <t>École d’administration des affaires</t>
  </si>
  <si>
    <t>École de travail social</t>
  </si>
  <si>
    <t>École de traduction</t>
  </si>
  <si>
    <r>
      <rPr>
        <sz val="11"/>
        <color indexed="8"/>
        <rFont val="Calibri"/>
        <family val="2"/>
      </rPr>
      <t>Éducation permanente</t>
    </r>
    <r>
      <rPr>
        <vertAlign val="superscript"/>
        <sz val="11"/>
        <color indexed="8"/>
        <rFont val="Calibri"/>
        <family val="2"/>
      </rPr>
      <t>1</t>
    </r>
  </si>
  <si>
    <r>
      <rPr>
        <sz val="11"/>
        <color indexed="8"/>
        <rFont val="Calibri"/>
        <family val="2"/>
      </rPr>
      <t>Étudiants de l’U du M</t>
    </r>
    <r>
      <rPr>
        <vertAlign val="superscript"/>
        <sz val="11"/>
        <color indexed="8"/>
        <rFont val="Calibri"/>
        <family val="2"/>
      </rPr>
      <t>2</t>
    </r>
  </si>
  <si>
    <t>Sciences infirmières</t>
  </si>
  <si>
    <t>Total — USB</t>
  </si>
  <si>
    <t>Arts, affaires et sciences</t>
  </si>
  <si>
    <t>Santé</t>
  </si>
  <si>
    <t>Baccalauréat en pratique de sage-femme</t>
  </si>
  <si>
    <t>Total — UCN</t>
  </si>
  <si>
    <t>Remarques relatives à l’UM :</t>
  </si>
  <si>
    <t>1.  Exclut les étudiants en préparation à la maîtrise.  Les étudiants en préparation à la maîtrise sont compris dans les cycles supérieurs.</t>
  </si>
  <si>
    <t xml:space="preserve">Remarque : Les étudiants suivant des cours à distance sont inclus dans la faculté à laquelle ils sont inscrits. </t>
  </si>
  <si>
    <t>Remarques relatives à l’UW :</t>
  </si>
  <si>
    <t>« Autre » comprend les étudiants inscrits dans des facultés multiples, en formation préalable à l’emploi ou non déclarés.</t>
  </si>
  <si>
    <t>Remarques relatives à l’UB :</t>
  </si>
  <si>
    <r>
      <t>1. Les étudiants qui n’appartiennent pas à une faculté (étudiants non inscrits à une faculté à partir du 1</t>
    </r>
    <r>
      <rPr>
        <vertAlign val="superscript"/>
        <sz val="10"/>
        <rFont val="Calibri"/>
        <family val="2"/>
      </rPr>
      <t>er</t>
    </r>
    <r>
      <rPr>
        <sz val="10"/>
        <rFont val="Calibri"/>
        <family val="2"/>
      </rPr>
      <t> novembre de cette année) sont comptabilisés sous la Faculté des arts.</t>
    </r>
  </si>
  <si>
    <t>2. Les étudiants en santé autochtone et services à la personne sont comptabilisés sous la Faculté de la santé pour 2013-2014.</t>
  </si>
  <si>
    <t>Remarques relatives à l’USB :</t>
  </si>
  <si>
    <t>1. Ces étudiants suivent des cours de niveau universitaire mais ne cherchent pas à obtenir un diplôme.</t>
  </si>
  <si>
    <t>Remarques relatives au Collège universitaire du Nord :</t>
  </si>
  <si>
    <t>Remarque : Le Collège universitaire du Nord (UCN) a été établi en juillet 2004 et a remplacé le Collège communautaire Keewatin (KCC).  Il a commencé à offrir le baccalauréat ès arts en 2005-2006 et le programme de baccalauréat Kanaci Otinawawasowin (pratique de sage-femme autochtone) en 2006-2007.</t>
  </si>
  <si>
    <t>Inscriptions aux deuxième et troisième cycles par université et par faculté</t>
  </si>
  <si>
    <t>Faculté d’agriculture et de sciences de l’alimentation</t>
  </si>
  <si>
    <t>Faculté d’architecture</t>
  </si>
  <si>
    <t>Faculté des arts</t>
  </si>
  <si>
    <t xml:space="preserve">École des arts </t>
  </si>
  <si>
    <t>Faculté d’éducation</t>
  </si>
  <si>
    <t>Faculté de génie</t>
  </si>
  <si>
    <t>Faculté de l’environnement</t>
  </si>
  <si>
    <t xml:space="preserve">Faculté d’études de cycles supérieurs </t>
  </si>
  <si>
    <t>Écologie humaine</t>
  </si>
  <si>
    <t>Faculté de droit</t>
  </si>
  <si>
    <t>Collège de médecine Max Rady</t>
  </si>
  <si>
    <t>Faculté de musique</t>
  </si>
  <si>
    <t xml:space="preserve">Collège de soins infirmiers </t>
  </si>
  <si>
    <t>Faculté de kinésiologie et de gestion des loisirs</t>
  </si>
  <si>
    <t>Faculté des sciences</t>
  </si>
  <si>
    <t>Faculté de travail social</t>
  </si>
  <si>
    <t>Formation médicale postdoctorale</t>
  </si>
  <si>
    <t>Total — UM</t>
  </si>
  <si>
    <t>Maîtrise ès arts</t>
  </si>
  <si>
    <t>Maîtrise en pratiques de développement</t>
  </si>
  <si>
    <t>Maîtrise en thérapie matrimoniale et familiale</t>
  </si>
  <si>
    <t>Maîtrise ès sciences</t>
  </si>
  <si>
    <t>Sciences de la santé</t>
  </si>
  <si>
    <t>Les totaux de l’Université du Manitoba aux deuxième et troisième cycles comprennent les étudiants au programme de maîtrise combiné en fonction du calcul du nombre de cours ou de crédits</t>
  </si>
  <si>
    <t>Dans le nouveau système d’information sur les étudiants, les étudiants de deuxième et troisième cycles sont considérés comme étant à temps plein à moins qu’ils se déclarent comme étudiants à temps partiel.</t>
  </si>
  <si>
    <t>UW :</t>
  </si>
  <si>
    <t>En raison de changements dans la production de rapports, la somme des parties peut ne pas correspondre aux totaux.</t>
  </si>
  <si>
    <t xml:space="preserve">Inscriptions totales à l’université – Deuxième et troisième cycles </t>
  </si>
  <si>
    <t>Diplômes de premier cycle</t>
  </si>
  <si>
    <t>Année</t>
  </si>
  <si>
    <t xml:space="preserve">Université de Saint-Boniface (sciences infirmières) </t>
  </si>
  <si>
    <t>Total des universités (à l’exclusion de l’USB)</t>
  </si>
  <si>
    <t>Remarques :</t>
  </si>
  <si>
    <t>1. Les rapports sur les diplômes sont fondés sur une année civile.</t>
  </si>
  <si>
    <t>Diplômes de premier cycle délivrés par faculté</t>
  </si>
  <si>
    <t>Agriculture et science de l’alimentation</t>
  </si>
  <si>
    <t>Hygiène dentaire</t>
  </si>
  <si>
    <t>Dentisterie</t>
  </si>
  <si>
    <t>Environnement</t>
  </si>
  <si>
    <t>Sciences de la santé et études sur la santé</t>
  </si>
  <si>
    <t>Médecine</t>
  </si>
  <si>
    <t>Réadaptation médicale</t>
  </si>
  <si>
    <t>Pharmacie</t>
  </si>
  <si>
    <t>École des beaux-arts</t>
  </si>
  <si>
    <t>Travail social</t>
  </si>
  <si>
    <t>Affaires</t>
  </si>
  <si>
    <t>Counseling pour les Premières Nations et les Autochtones</t>
  </si>
  <si>
    <t>Pratique de sage-femme</t>
  </si>
  <si>
    <t>École des sciences infirmières et des études de la santé</t>
  </si>
  <si>
    <t>Diplômes de deuxième et troisième cycles</t>
  </si>
  <si>
    <t>Total des universités 
(à l’exclusion de l’USB)</t>
  </si>
  <si>
    <t xml:space="preserve">Maîtrise  </t>
  </si>
  <si>
    <t xml:space="preserve">Doctorat  </t>
  </si>
  <si>
    <t xml:space="preserve"> Maîtrise </t>
  </si>
  <si>
    <t>Doctorat</t>
  </si>
  <si>
    <t>Diplômes de deuxième et troisième cycles délivrés par faculté</t>
  </si>
  <si>
    <t>Études de deuxième et troisième cycles</t>
  </si>
  <si>
    <t>Sciences de la réadaptation</t>
  </si>
  <si>
    <t>Pratiques de développement</t>
  </si>
  <si>
    <t>Thérapie matrimoniale et familiale</t>
  </si>
  <si>
    <t xml:space="preserve">Université de Brandon </t>
  </si>
  <si>
    <t>Infirmière en psychiatrie</t>
  </si>
  <si>
    <t>Développement rural</t>
  </si>
  <si>
    <t>Nombre total de diplômes de deuxième et troisième cycles délivrés (à l’exclusion de l’USB)</t>
  </si>
  <si>
    <t xml:space="preserve">Éducation </t>
  </si>
  <si>
    <t>Remarque :</t>
  </si>
  <si>
    <t>UM :</t>
  </si>
  <si>
    <t>Les rapports sur les diplômes ne comprennent pas les grades honorifiques.</t>
  </si>
  <si>
    <t xml:space="preserve">À partir de 2014, les chiffres du programme combiné de maîtrise en administration publique seront comptabilisés avec ceux de l’UM. </t>
  </si>
  <si>
    <t>À partir de 2014, les données relatives au programme de théogonie/théologie ont été exclues de la présentation des données de l’UW, étant donné que ce n’est pas un programme de base financé.</t>
  </si>
  <si>
    <t xml:space="preserve">0 (Zero) - Une cellule contenant une valeur zéro pourrait signifier l’une des choses suivantes : 
la faculté ou le programme n’a pas été proposé cette année-là; 
la faculté ou le programme n’existe plus;
la faculté ou le programme a été fusionné avec un autre programme;
la faculté ou le programme a changé de nom;
il n’y a pas eu de diplômés cette année-là.
</t>
  </si>
  <si>
    <t xml:space="preserve">2.  Les données des inscriptions au programme intégré du baccalauréat en éducation et en écologie humaine figurent sous la Faculté d’écologie humaine pour les années 3 et 4, et sous la Faculté de l’éducation pour l’année 5.  </t>
  </si>
  <si>
    <t xml:space="preserve">     Les données des inscriptions au programme intégré du baccalauréat en éducation et en musique figurent sous la Faculté de musique pour les années 3 et 4, et sous la Faculté de l’éducation pour l’année 5. </t>
  </si>
  <si>
    <t>2. Il s’agit d’étudiants de l’UM prenant des cours à l’USB.</t>
  </si>
  <si>
    <t xml:space="preserve">ainsi que tous les étudiants de la Formation médicale postdoctorale à l’Université du Manitoba.  </t>
  </si>
  <si>
    <t>2. L’Université de Saint-Boniface (USB) est légalement un collège affilié à l’Université du Manitoba (UM) et, à ce titre, le sénat de l’UM délivre les diplômes (sauf le baccalauréat en sciences infirmières).  Par conséquent, les étudiants de l’USB reçoivent un diplôme de l’UM et figurent dans les tableaux des diplômés de l’UM, à l’exception du baccalauréat en sciences infirmières, qui est inclus dans les totaux à partir de 2016.</t>
  </si>
  <si>
    <t>Total des diplômes de premier cycle délivrés (seuls les diplômes de sciences infirmières de l’USB sont inclus)</t>
  </si>
  <si>
    <t>2. L’Université de Saint-Boniface (USB) est légalement un collège affilié à l’Université du Manitoba (UM) et, à ce titre, le sénat de l’UM délivre les diplômes.  Par conséquent, les étudiants de l’USB reçoivent un diplôme de l’UM et figurent dans les tableaux des diplômés de l’UM.</t>
  </si>
  <si>
    <t>Faculté de l’environnement, de la terre et des ressources Clayton H Riddell</t>
  </si>
  <si>
    <t>L’USB est légalement un collège affilié à l’UM et, à ce titre, le sénat de l’UM délivre les diplômes.  Par conséquent, les étudiants de l’USB reçoivent un diplôme de l’UM et figurent dans les tableaux des diplômés de cette université.</t>
  </si>
  <si>
    <t>Avant 2014, le processus de déclaration des données relatives au nombre de diplômés du programme d’administration publique était incohérent. A partir de 2014, l’UW a décidé de ne pas rendre publiques les données de ce programme commun.</t>
  </si>
  <si>
    <t>Faculté de l’environnement, de la terre et des ressources</t>
  </si>
  <si>
    <r>
      <t>N</t>
    </r>
    <r>
      <rPr>
        <b/>
        <vertAlign val="superscript"/>
        <sz val="11"/>
        <rFont val="Calibri"/>
        <family val="2"/>
        <scheme val="minor"/>
      </rPr>
      <t>o</t>
    </r>
    <r>
      <rPr>
        <b/>
        <sz val="11"/>
        <rFont val="Calibri"/>
        <family val="2"/>
        <scheme val="minor"/>
      </rPr>
      <t xml:space="preserve"> de tableau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</si>
</sst>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 &quot;-&quot;??_);_(@_)"/>
    <numFmt numFmtId="165" formatCode="_(* #,##0_);_(* \(#,##0\);_(* &quot;-&quot;??_);_(@_)"/>
    <numFmt numFmtId="166" formatCode="#\ ##0"/>
  </numFmts>
  <fonts count="33" x14ac:knownFonts="1">
    <font>
      <sz val="10"/>
      <name val="Arial"/>
    </font>
    <font>
      <sz val="10"/>
      <name val="Arial"/>
      <family val="2"/>
    </font>
    <font>
      <sz val="10"/>
      <name val="Arial"/>
      <family val="2"/>
    </font>
    <font>
      <sz val="10"/>
      <color indexed="8"/>
      <name val="Arial"/>
      <family val="2"/>
    </font>
    <font>
      <vertAlign val="superscript"/>
      <sz val="11"/>
      <color indexed="8"/>
      <name val="Calibri"/>
      <family val="2"/>
    </font>
    <font>
      <sz val="10"/>
      <name val="Calibri"/>
      <family val="2"/>
    </font>
    <font>
      <b/>
      <sz val="11"/>
      <name val="Calibri"/>
      <family val="2"/>
    </font>
    <font>
      <sz val="11"/>
      <name val="Calibri"/>
      <family val="2"/>
    </font>
    <font>
      <b/>
      <u/>
      <sz val="10"/>
      <name val="Calibri"/>
      <family val="2"/>
    </font>
    <font>
      <sz val="11"/>
      <color indexed="8"/>
      <name val="Calibri"/>
      <family val="2"/>
    </font>
    <font>
      <b/>
      <sz val="11"/>
      <color indexed="8"/>
      <name val="Calibri"/>
      <family val="2"/>
    </font>
    <font>
      <b/>
      <sz val="12"/>
      <name val="Calibri"/>
      <family val="2"/>
    </font>
    <font>
      <b/>
      <u/>
      <sz val="11"/>
      <name val="Calibri"/>
      <family val="2"/>
    </font>
    <font>
      <sz val="10"/>
      <color indexed="8"/>
      <name val="Calibri"/>
      <family val="2"/>
    </font>
    <font>
      <sz val="10"/>
      <color indexed="8"/>
      <name val="Calibri"/>
      <family val="2"/>
    </font>
    <font>
      <b/>
      <sz val="10"/>
      <color indexed="8"/>
      <name val="Calibri"/>
      <family val="2"/>
    </font>
    <font>
      <sz val="10"/>
      <name val="Arial"/>
      <family val="2"/>
    </font>
    <font>
      <i/>
      <sz val="11"/>
      <name val="Calibri"/>
      <family val="2"/>
    </font>
    <font>
      <u/>
      <sz val="11"/>
      <name val="Calibri"/>
      <family val="2"/>
    </font>
    <font>
      <sz val="11"/>
      <color theme="1"/>
      <name val="Calibri"/>
      <family val="2"/>
      <scheme val="minor"/>
    </font>
    <font>
      <u/>
      <sz val="10"/>
      <color theme="10"/>
      <name val="Arial"/>
      <family val="2"/>
    </font>
    <font>
      <sz val="11"/>
      <name val="Calibri"/>
      <family val="2"/>
      <scheme val="minor"/>
    </font>
    <font>
      <b/>
      <sz val="11"/>
      <name val="Calibri"/>
      <family val="2"/>
      <scheme val="minor"/>
    </font>
    <font>
      <sz val="12"/>
      <name val="Calibri"/>
      <family val="2"/>
      <scheme val="minor"/>
    </font>
    <font>
      <b/>
      <sz val="11"/>
      <color theme="0" tint="-0.499984740745262"/>
      <name val="Calibri"/>
      <family val="2"/>
    </font>
    <font>
      <sz val="11"/>
      <color theme="0" tint="-0.499984740745262"/>
      <name val="Calibri"/>
      <family val="2"/>
    </font>
    <font>
      <sz val="10"/>
      <color rgb="FFFF0000"/>
      <name val="Calibri"/>
      <family val="2"/>
    </font>
    <font>
      <sz val="11"/>
      <color rgb="FFFF0000"/>
      <name val="Calibri"/>
      <family val="2"/>
    </font>
    <font>
      <sz val="10"/>
      <name val="Calibri"/>
      <family val="2"/>
      <scheme val="minor"/>
    </font>
    <font>
      <b/>
      <vertAlign val="superscript"/>
      <sz val="11"/>
      <color rgb="FF000000"/>
      <name val="Calibri"/>
      <family val="2"/>
    </font>
    <font>
      <vertAlign val="superscript"/>
      <sz val="10"/>
      <name val="Calibri"/>
      <family val="2"/>
    </font>
    <font>
      <b/>
      <vertAlign val="superscript"/>
      <sz val="11"/>
      <name val="Calibri"/>
      <family val="2"/>
      <scheme val="minor"/>
    </font>
    <font>
      <u/>
      <sz val="11"/>
      <color theme="10"/>
      <name val="Calibri"/>
      <family val="2"/>
      <scheme val="minor"/>
    </font>
  </fonts>
  <fills count="12">
    <fill>
      <patternFill patternType="none"/>
    </fill>
    <fill>
      <patternFill patternType="gray125"/>
    </fill>
    <fill>
      <patternFill patternType="solid">
        <fgColor indexed="9"/>
        <bgColor indexed="64"/>
      </patternFill>
    </fill>
    <fill>
      <patternFill patternType="solid">
        <fgColor indexed="9"/>
        <bgColor indexed="8"/>
      </patternFill>
    </fill>
    <fill>
      <patternFill patternType="solid">
        <fgColor indexed="9"/>
        <bgColor indexed="0"/>
      </patternFill>
    </fill>
    <fill>
      <patternFill patternType="solid">
        <fgColor indexed="22"/>
        <bgColor indexed="64"/>
      </patternFill>
    </fill>
    <fill>
      <patternFill patternType="solid">
        <fgColor indexed="22"/>
        <bgColor indexed="8"/>
      </patternFill>
    </fill>
    <fill>
      <patternFill patternType="solid">
        <fgColor theme="8" tint="0.79998168889431442"/>
        <bgColor indexed="64"/>
      </patternFill>
    </fill>
    <fill>
      <patternFill patternType="solid">
        <fgColor theme="0"/>
        <bgColor indexed="64"/>
      </patternFill>
    </fill>
    <fill>
      <patternFill patternType="solid">
        <fgColor theme="0"/>
        <bgColor indexed="0"/>
      </patternFill>
    </fill>
    <fill>
      <patternFill patternType="solid">
        <fgColor theme="0"/>
        <bgColor indexed="8"/>
      </patternFill>
    </fill>
    <fill>
      <patternFill patternType="solid">
        <fgColor theme="8" tint="0.79998168889431442"/>
        <bgColor indexed="0"/>
      </patternFill>
    </fill>
  </fills>
  <borders count="18">
    <border>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top/>
      <bottom/>
      <diagonal/>
    </border>
    <border>
      <left style="double">
        <color indexed="64"/>
      </left>
      <right/>
      <top/>
      <bottom style="thin">
        <color indexed="64"/>
      </bottom>
      <diagonal/>
    </border>
  </borders>
  <cellStyleXfs count="10">
    <xf numFmtId="0" fontId="0" fillId="0" borderId="0"/>
    <xf numFmtId="164" fontId="1" fillId="0" borderId="0" applyFont="0" applyFill="0" applyBorder="0" applyAlignment="0" applyProtection="0"/>
    <xf numFmtId="0" fontId="20" fillId="0" borderId="0" applyNumberFormat="0" applyFill="0" applyBorder="0" applyAlignment="0" applyProtection="0">
      <alignment vertical="top"/>
      <protection locked="0"/>
    </xf>
    <xf numFmtId="0" fontId="2" fillId="0" borderId="0"/>
    <xf numFmtId="0" fontId="19" fillId="0" borderId="0"/>
    <xf numFmtId="0" fontId="3" fillId="0" borderId="0"/>
    <xf numFmtId="0" fontId="3" fillId="0" borderId="0"/>
    <xf numFmtId="0" fontId="3" fillId="0" borderId="0"/>
    <xf numFmtId="9" fontId="16" fillId="0" borderId="0" applyFont="0" applyFill="0" applyBorder="0" applyAlignment="0" applyProtection="0"/>
    <xf numFmtId="9" fontId="2" fillId="0" borderId="0" applyFont="0" applyFill="0" applyBorder="0" applyAlignment="0" applyProtection="0"/>
  </cellStyleXfs>
  <cellXfs count="217">
    <xf numFmtId="0" fontId="0" fillId="0" borderId="0" xfId="0"/>
    <xf numFmtId="0" fontId="5" fillId="2" borderId="0" xfId="0" applyFont="1" applyFill="1"/>
    <xf numFmtId="0" fontId="6" fillId="2" borderId="0" xfId="0" applyFont="1" applyFill="1" applyBorder="1"/>
    <xf numFmtId="0" fontId="7" fillId="2" borderId="0" xfId="0" applyFont="1" applyFill="1" applyBorder="1"/>
    <xf numFmtId="0" fontId="7" fillId="2" borderId="0" xfId="0" applyFont="1" applyFill="1"/>
    <xf numFmtId="0" fontId="6" fillId="2" borderId="1" xfId="0" applyFont="1" applyFill="1" applyBorder="1" applyAlignment="1">
      <alignment horizontal="right"/>
    </xf>
    <xf numFmtId="0" fontId="6" fillId="2" borderId="1" xfId="0" quotePrefix="1" applyFont="1" applyFill="1" applyBorder="1" applyAlignment="1">
      <alignment horizontal="right"/>
    </xf>
    <xf numFmtId="0" fontId="6" fillId="2" borderId="0" xfId="0" applyFont="1" applyFill="1" applyBorder="1" applyAlignment="1">
      <alignment horizontal="left"/>
    </xf>
    <xf numFmtId="0" fontId="6" fillId="2" borderId="0" xfId="0" applyFont="1" applyFill="1" applyBorder="1" applyAlignment="1">
      <alignment horizontal="center"/>
    </xf>
    <xf numFmtId="3" fontId="7" fillId="2" borderId="0" xfId="0" applyNumberFormat="1" applyFont="1" applyFill="1" applyBorder="1"/>
    <xf numFmtId="0" fontId="6" fillId="2" borderId="2" xfId="0" applyFont="1" applyFill="1" applyBorder="1"/>
    <xf numFmtId="3" fontId="6" fillId="2" borderId="2" xfId="0" applyNumberFormat="1" applyFont="1" applyFill="1" applyBorder="1"/>
    <xf numFmtId="3" fontId="7" fillId="2" borderId="0" xfId="0" applyNumberFormat="1" applyFont="1" applyFill="1" applyBorder="1" applyAlignment="1">
      <alignment horizontal="right"/>
    </xf>
    <xf numFmtId="3" fontId="6" fillId="2" borderId="2" xfId="0" applyNumberFormat="1" applyFont="1" applyFill="1" applyBorder="1" applyAlignment="1">
      <alignment horizontal="right"/>
    </xf>
    <xf numFmtId="0" fontId="5" fillId="2" borderId="0" xfId="0" applyFont="1" applyFill="1" applyBorder="1" applyAlignment="1">
      <alignment horizontal="left"/>
    </xf>
    <xf numFmtId="0" fontId="5" fillId="2" borderId="0" xfId="0" applyFont="1" applyFill="1" applyBorder="1"/>
    <xf numFmtId="0" fontId="5" fillId="2" borderId="0" xfId="0" applyFont="1" applyFill="1" applyBorder="1" applyAlignment="1"/>
    <xf numFmtId="0" fontId="5" fillId="2" borderId="0" xfId="3" applyFont="1" applyFill="1" applyBorder="1" applyAlignment="1">
      <alignment horizontal="left"/>
    </xf>
    <xf numFmtId="1" fontId="5" fillId="2" borderId="0" xfId="3" applyNumberFormat="1" applyFont="1" applyFill="1" applyBorder="1" applyAlignment="1" applyProtection="1">
      <alignment horizontal="left"/>
    </xf>
    <xf numFmtId="0" fontId="8" fillId="2" borderId="0" xfId="0" applyFont="1" applyFill="1" applyBorder="1"/>
    <xf numFmtId="0" fontId="6" fillId="2" borderId="0" xfId="0" applyFont="1" applyFill="1"/>
    <xf numFmtId="0" fontId="9" fillId="2" borderId="0" xfId="0" applyFont="1" applyFill="1" applyBorder="1" applyAlignment="1">
      <alignment horizontal="left"/>
    </xf>
    <xf numFmtId="0" fontId="7" fillId="2" borderId="0" xfId="0" applyFont="1" applyFill="1" applyBorder="1" applyAlignment="1">
      <alignment horizontal="left"/>
    </xf>
    <xf numFmtId="0" fontId="7" fillId="2" borderId="0" xfId="0" applyFont="1" applyFill="1" applyBorder="1" applyAlignment="1"/>
    <xf numFmtId="0" fontId="11" fillId="2" borderId="0" xfId="0" applyFont="1" applyFill="1" applyBorder="1" applyAlignment="1">
      <alignment horizontal="left"/>
    </xf>
    <xf numFmtId="0" fontId="11" fillId="2" borderId="0" xfId="0" applyFont="1" applyFill="1" applyBorder="1"/>
    <xf numFmtId="0" fontId="7" fillId="2" borderId="0" xfId="0" applyFont="1" applyFill="1" applyBorder="1" applyAlignment="1">
      <alignment horizontal="right"/>
    </xf>
    <xf numFmtId="3" fontId="6" fillId="2" borderId="0" xfId="0" applyNumberFormat="1" applyFont="1" applyFill="1" applyBorder="1"/>
    <xf numFmtId="0" fontId="9" fillId="3" borderId="0" xfId="7" applyFont="1" applyFill="1" applyBorder="1" applyAlignment="1">
      <alignment wrapText="1"/>
    </xf>
    <xf numFmtId="0" fontId="13" fillId="2" borderId="0" xfId="4" applyFont="1" applyFill="1"/>
    <xf numFmtId="0" fontId="11" fillId="2" borderId="0" xfId="0" applyFont="1" applyFill="1"/>
    <xf numFmtId="0" fontId="7" fillId="2" borderId="0" xfId="0" applyFont="1" applyFill="1" applyAlignment="1">
      <alignment horizontal="center"/>
    </xf>
    <xf numFmtId="0" fontId="9" fillId="3" borderId="0" xfId="6" applyFont="1" applyFill="1" applyBorder="1" applyAlignment="1">
      <alignment wrapText="1"/>
    </xf>
    <xf numFmtId="3" fontId="9" fillId="3" borderId="0" xfId="6" applyNumberFormat="1" applyFont="1" applyFill="1" applyBorder="1" applyAlignment="1">
      <alignment horizontal="right" wrapText="1"/>
    </xf>
    <xf numFmtId="0" fontId="9" fillId="3" borderId="1" xfId="6" applyFont="1" applyFill="1" applyBorder="1" applyAlignment="1">
      <alignment wrapText="1"/>
    </xf>
    <xf numFmtId="3" fontId="9" fillId="3" borderId="1" xfId="6" applyNumberFormat="1" applyFont="1" applyFill="1" applyBorder="1" applyAlignment="1">
      <alignment horizontal="right" wrapText="1"/>
    </xf>
    <xf numFmtId="0" fontId="6" fillId="2" borderId="3" xfId="0" applyFont="1" applyFill="1" applyBorder="1"/>
    <xf numFmtId="3" fontId="6" fillId="2" borderId="3" xfId="0" applyNumberFormat="1" applyFont="1" applyFill="1" applyBorder="1"/>
    <xf numFmtId="3" fontId="7" fillId="2" borderId="1" xfId="0" applyNumberFormat="1" applyFont="1" applyFill="1" applyBorder="1"/>
    <xf numFmtId="3" fontId="6" fillId="2" borderId="3" xfId="0" applyNumberFormat="1" applyFont="1" applyFill="1" applyBorder="1" applyAlignment="1">
      <alignment horizontal="right"/>
    </xf>
    <xf numFmtId="0" fontId="6" fillId="2" borderId="0" xfId="0" applyFont="1" applyFill="1" applyBorder="1" applyAlignment="1">
      <alignment wrapText="1"/>
    </xf>
    <xf numFmtId="0" fontId="7" fillId="2" borderId="1" xfId="0" applyFont="1" applyFill="1" applyBorder="1"/>
    <xf numFmtId="3" fontId="10" fillId="3" borderId="2" xfId="6" applyNumberFormat="1" applyFont="1" applyFill="1" applyBorder="1" applyAlignment="1">
      <alignment horizontal="right" wrapText="1"/>
    </xf>
    <xf numFmtId="0" fontId="7" fillId="2" borderId="0" xfId="0" applyFont="1" applyFill="1" applyAlignment="1"/>
    <xf numFmtId="0" fontId="15" fillId="3" borderId="0" xfId="5" applyFont="1" applyFill="1" applyBorder="1" applyAlignment="1">
      <alignment wrapText="1"/>
    </xf>
    <xf numFmtId="0" fontId="9" fillId="3" borderId="0" xfId="5" applyFont="1" applyFill="1" applyBorder="1" applyAlignment="1">
      <alignment wrapText="1"/>
    </xf>
    <xf numFmtId="0" fontId="9" fillId="3" borderId="0" xfId="5" applyFont="1" applyFill="1" applyBorder="1" applyAlignment="1">
      <alignment horizontal="left" wrapText="1"/>
    </xf>
    <xf numFmtId="0" fontId="9" fillId="3" borderId="1" xfId="5" applyFont="1" applyFill="1" applyBorder="1" applyAlignment="1">
      <alignment wrapText="1"/>
    </xf>
    <xf numFmtId="0" fontId="10" fillId="3" borderId="3" xfId="5" applyFont="1" applyFill="1" applyBorder="1" applyAlignment="1">
      <alignment wrapText="1"/>
    </xf>
    <xf numFmtId="0" fontId="9" fillId="4" borderId="4" xfId="6" applyFont="1" applyFill="1" applyBorder="1" applyAlignment="1">
      <alignment horizontal="left"/>
    </xf>
    <xf numFmtId="0" fontId="10" fillId="3" borderId="0" xfId="5" applyFont="1" applyFill="1" applyBorder="1" applyAlignment="1">
      <alignment wrapText="1"/>
    </xf>
    <xf numFmtId="0" fontId="5" fillId="2" borderId="0" xfId="0" applyFont="1" applyFill="1" applyBorder="1" applyAlignment="1">
      <alignment horizontal="left" wrapText="1"/>
    </xf>
    <xf numFmtId="0" fontId="9" fillId="4" borderId="0" xfId="6" applyFont="1" applyFill="1" applyBorder="1" applyAlignment="1">
      <alignment horizontal="left"/>
    </xf>
    <xf numFmtId="0" fontId="6" fillId="7" borderId="5" xfId="0" applyFont="1" applyFill="1" applyBorder="1" applyAlignment="1">
      <alignment horizontal="left"/>
    </xf>
    <xf numFmtId="0" fontId="7" fillId="7" borderId="6" xfId="0" applyFont="1" applyFill="1" applyBorder="1"/>
    <xf numFmtId="0" fontId="6" fillId="7" borderId="7" xfId="0" applyFont="1" applyFill="1" applyBorder="1"/>
    <xf numFmtId="0" fontId="7" fillId="8" borderId="0" xfId="0" applyFont="1" applyFill="1" applyBorder="1" applyAlignment="1">
      <alignment horizontal="right"/>
    </xf>
    <xf numFmtId="0" fontId="7" fillId="2" borderId="1" xfId="0" applyFont="1" applyFill="1" applyBorder="1" applyAlignment="1">
      <alignment horizontal="right"/>
    </xf>
    <xf numFmtId="0" fontId="7" fillId="8" borderId="1" xfId="0" applyFont="1" applyFill="1" applyBorder="1" applyAlignment="1">
      <alignment horizontal="right"/>
    </xf>
    <xf numFmtId="0" fontId="7" fillId="2" borderId="8" xfId="0" applyFont="1" applyFill="1" applyBorder="1" applyAlignment="1">
      <alignment wrapText="1"/>
    </xf>
    <xf numFmtId="3" fontId="7" fillId="2" borderId="9" xfId="0" applyNumberFormat="1" applyFont="1" applyFill="1" applyBorder="1"/>
    <xf numFmtId="0" fontId="7" fillId="7" borderId="8" xfId="0" applyFont="1" applyFill="1" applyBorder="1" applyAlignment="1">
      <alignment wrapText="1"/>
    </xf>
    <xf numFmtId="0" fontId="7" fillId="2" borderId="10" xfId="0" applyFont="1" applyFill="1" applyBorder="1" applyAlignment="1">
      <alignment wrapText="1"/>
    </xf>
    <xf numFmtId="0" fontId="21" fillId="2" borderId="0" xfId="0" applyFont="1" applyFill="1"/>
    <xf numFmtId="0" fontId="21" fillId="2" borderId="0" xfId="0" applyFont="1" applyFill="1" applyBorder="1"/>
    <xf numFmtId="0" fontId="22" fillId="2" borderId="1" xfId="0" quotePrefix="1" applyFont="1" applyFill="1" applyBorder="1" applyAlignment="1">
      <alignment horizontal="right"/>
    </xf>
    <xf numFmtId="0" fontId="22" fillId="2" borderId="0" xfId="0" applyFont="1" applyFill="1" applyBorder="1" applyAlignment="1">
      <alignment horizontal="center"/>
    </xf>
    <xf numFmtId="3" fontId="21" fillId="2" borderId="0" xfId="0" applyNumberFormat="1" applyFont="1" applyFill="1" applyBorder="1"/>
    <xf numFmtId="3" fontId="22" fillId="2" borderId="2" xfId="0" applyNumberFormat="1" applyFont="1" applyFill="1" applyBorder="1"/>
    <xf numFmtId="3" fontId="21" fillId="2" borderId="9" xfId="0" applyNumberFormat="1" applyFont="1" applyFill="1" applyBorder="1"/>
    <xf numFmtId="3" fontId="21" fillId="2" borderId="0" xfId="0" applyNumberFormat="1" applyFont="1" applyFill="1" applyBorder="1" applyAlignment="1">
      <alignment horizontal="right"/>
    </xf>
    <xf numFmtId="3" fontId="22" fillId="2" borderId="2" xfId="0" applyNumberFormat="1" applyFont="1" applyFill="1" applyBorder="1" applyAlignment="1">
      <alignment horizontal="right"/>
    </xf>
    <xf numFmtId="0" fontId="22" fillId="7" borderId="4" xfId="0" applyFont="1" applyFill="1" applyBorder="1" applyAlignment="1">
      <alignment horizontal="center"/>
    </xf>
    <xf numFmtId="3" fontId="21" fillId="2" borderId="0" xfId="3" applyNumberFormat="1" applyFont="1" applyFill="1" applyBorder="1"/>
    <xf numFmtId="0" fontId="9" fillId="4" borderId="0" xfId="6" applyFont="1" applyFill="1" applyBorder="1" applyAlignment="1">
      <alignment horizontal="right"/>
    </xf>
    <xf numFmtId="0" fontId="23" fillId="8" borderId="1" xfId="0" applyFont="1" applyFill="1" applyBorder="1"/>
    <xf numFmtId="0" fontId="12" fillId="2" borderId="0" xfId="0" applyFont="1" applyFill="1" applyAlignment="1"/>
    <xf numFmtId="0" fontId="7" fillId="8" borderId="0" xfId="0" applyFont="1" applyFill="1"/>
    <xf numFmtId="0" fontId="11" fillId="8" borderId="0" xfId="0" applyFont="1" applyFill="1"/>
    <xf numFmtId="0" fontId="12" fillId="8" borderId="0" xfId="0" applyFont="1" applyFill="1"/>
    <xf numFmtId="0" fontId="7" fillId="8" borderId="0" xfId="0" applyFont="1" applyFill="1" applyAlignment="1">
      <alignment horizontal="center"/>
    </xf>
    <xf numFmtId="3" fontId="7" fillId="8" borderId="0" xfId="0" applyNumberFormat="1" applyFont="1" applyFill="1" applyAlignment="1">
      <alignment horizontal="center" vertical="center"/>
    </xf>
    <xf numFmtId="0" fontId="6" fillId="8" borderId="1" xfId="0" applyFont="1" applyFill="1" applyBorder="1" applyAlignment="1">
      <alignment horizontal="center" vertical="center" wrapText="1"/>
    </xf>
    <xf numFmtId="0" fontId="7" fillId="8" borderId="0" xfId="0" applyFont="1" applyFill="1" applyAlignment="1">
      <alignment horizontal="center" vertical="center"/>
    </xf>
    <xf numFmtId="0" fontId="6" fillId="8" borderId="8" xfId="0" applyFont="1" applyFill="1" applyBorder="1" applyAlignment="1">
      <alignment horizontal="center" vertical="center" wrapText="1"/>
    </xf>
    <xf numFmtId="0" fontId="24" fillId="8" borderId="1" xfId="0" applyFont="1" applyFill="1" applyBorder="1" applyAlignment="1">
      <alignment horizontal="center" vertical="center" wrapText="1"/>
    </xf>
    <xf numFmtId="3" fontId="25" fillId="8" borderId="0" xfId="0" applyNumberFormat="1" applyFont="1" applyFill="1" applyAlignment="1">
      <alignment horizontal="center" vertical="center"/>
    </xf>
    <xf numFmtId="0" fontId="6" fillId="2" borderId="0" xfId="0" applyFont="1" applyFill="1" applyBorder="1" applyAlignment="1">
      <alignment horizontal="center" vertical="center"/>
    </xf>
    <xf numFmtId="3" fontId="7" fillId="2" borderId="0" xfId="0" applyNumberFormat="1" applyFont="1" applyFill="1" applyBorder="1" applyAlignment="1">
      <alignment horizontal="center" vertical="center"/>
    </xf>
    <xf numFmtId="0" fontId="7" fillId="2" borderId="0" xfId="0" applyFont="1" applyFill="1" applyBorder="1" applyAlignment="1">
      <alignment horizontal="center" vertical="center"/>
    </xf>
    <xf numFmtId="0" fontId="6" fillId="8" borderId="11" xfId="0" applyFont="1" applyFill="1" applyBorder="1" applyAlignment="1">
      <alignment horizontal="left" vertical="center"/>
    </xf>
    <xf numFmtId="0" fontId="6" fillId="8" borderId="12" xfId="0" quotePrefix="1" applyFont="1" applyFill="1" applyBorder="1" applyAlignment="1">
      <alignment horizontal="left"/>
    </xf>
    <xf numFmtId="0" fontId="6" fillId="2" borderId="13" xfId="0" applyFont="1" applyFill="1" applyBorder="1" applyAlignment="1">
      <alignment horizontal="center" vertical="center"/>
    </xf>
    <xf numFmtId="0" fontId="6" fillId="8" borderId="13" xfId="0" applyFont="1" applyFill="1" applyBorder="1" applyAlignment="1">
      <alignment horizontal="center" vertical="center"/>
    </xf>
    <xf numFmtId="0" fontId="6" fillId="8" borderId="13" xfId="0" applyFont="1" applyFill="1" applyBorder="1" applyAlignment="1">
      <alignment horizontal="center" vertical="center" wrapText="1"/>
    </xf>
    <xf numFmtId="0" fontId="7" fillId="8" borderId="0" xfId="0" applyFont="1" applyFill="1" applyBorder="1" applyAlignment="1">
      <alignment horizontal="center" vertical="center"/>
    </xf>
    <xf numFmtId="0" fontId="6" fillId="2" borderId="14" xfId="0" applyFont="1" applyFill="1" applyBorder="1" applyAlignment="1">
      <alignment horizontal="center" vertical="center"/>
    </xf>
    <xf numFmtId="0" fontId="7" fillId="2" borderId="12" xfId="0" applyFont="1" applyFill="1" applyBorder="1" applyAlignment="1">
      <alignment horizontal="center" vertical="center"/>
    </xf>
    <xf numFmtId="0" fontId="6" fillId="8" borderId="11" xfId="0" applyFont="1" applyFill="1" applyBorder="1" applyAlignment="1">
      <alignment horizontal="center" vertical="center" wrapText="1"/>
    </xf>
    <xf numFmtId="0" fontId="6" fillId="8" borderId="14" xfId="0" applyFont="1" applyFill="1" applyBorder="1" applyAlignment="1">
      <alignment horizontal="center" vertical="center"/>
    </xf>
    <xf numFmtId="0" fontId="7" fillId="8" borderId="12" xfId="0" applyFont="1" applyFill="1" applyBorder="1" applyAlignment="1">
      <alignment horizontal="center" vertical="center"/>
    </xf>
    <xf numFmtId="0" fontId="7" fillId="2" borderId="12" xfId="0" applyFont="1" applyFill="1" applyBorder="1"/>
    <xf numFmtId="0" fontId="6" fillId="2" borderId="11" xfId="0" applyFont="1" applyFill="1" applyBorder="1"/>
    <xf numFmtId="0" fontId="6" fillId="8" borderId="15" xfId="0" applyFont="1" applyFill="1" applyBorder="1" applyAlignment="1">
      <alignment horizontal="center" vertical="center" wrapText="1"/>
    </xf>
    <xf numFmtId="0" fontId="7" fillId="8" borderId="16" xfId="0" applyFont="1" applyFill="1" applyBorder="1" applyAlignment="1">
      <alignment horizontal="center" vertical="center"/>
    </xf>
    <xf numFmtId="3" fontId="7" fillId="8" borderId="0" xfId="0" applyNumberFormat="1" applyFont="1" applyFill="1" applyBorder="1" applyAlignment="1">
      <alignment horizontal="center" vertical="center"/>
    </xf>
    <xf numFmtId="0" fontId="6" fillId="7" borderId="4" xfId="0" quotePrefix="1" applyFont="1" applyFill="1" applyBorder="1" applyAlignment="1">
      <alignment vertical="center" wrapText="1"/>
    </xf>
    <xf numFmtId="0" fontId="6" fillId="7" borderId="4" xfId="0" applyFont="1" applyFill="1" applyBorder="1" applyAlignment="1">
      <alignment horizontal="center" vertical="center"/>
    </xf>
    <xf numFmtId="0" fontId="8" fillId="2" borderId="0" xfId="0" applyFont="1" applyFill="1" applyBorder="1" applyAlignment="1">
      <alignment horizontal="left"/>
    </xf>
    <xf numFmtId="3" fontId="6" fillId="8" borderId="13" xfId="0" applyNumberFormat="1" applyFont="1" applyFill="1" applyBorder="1"/>
    <xf numFmtId="3" fontId="6" fillId="8" borderId="13" xfId="0" applyNumberFormat="1" applyFont="1" applyFill="1" applyBorder="1" applyAlignment="1">
      <alignment horizontal="center" vertical="center"/>
    </xf>
    <xf numFmtId="0" fontId="6" fillId="7" borderId="4" xfId="0" applyFont="1" applyFill="1" applyBorder="1" applyAlignment="1">
      <alignment horizontal="center"/>
    </xf>
    <xf numFmtId="0" fontId="9" fillId="4" borderId="1" xfId="6" applyFont="1" applyFill="1" applyBorder="1" applyAlignment="1">
      <alignment horizontal="right"/>
    </xf>
    <xf numFmtId="0" fontId="9" fillId="3" borderId="0" xfId="5" applyFont="1" applyFill="1" applyBorder="1" applyAlignment="1">
      <alignment horizontal="right" wrapText="1"/>
    </xf>
    <xf numFmtId="0" fontId="9" fillId="3" borderId="1" xfId="5" applyFont="1" applyFill="1" applyBorder="1" applyAlignment="1">
      <alignment horizontal="right" wrapText="1"/>
    </xf>
    <xf numFmtId="0" fontId="3" fillId="9" borderId="0" xfId="6" applyFont="1" applyFill="1" applyBorder="1" applyAlignment="1">
      <alignment horizontal="right"/>
    </xf>
    <xf numFmtId="0" fontId="3" fillId="9" borderId="1" xfId="6" applyFont="1" applyFill="1" applyBorder="1" applyAlignment="1">
      <alignment horizontal="right"/>
    </xf>
    <xf numFmtId="0" fontId="14" fillId="3" borderId="0" xfId="5" applyFont="1" applyFill="1" applyBorder="1" applyAlignment="1">
      <alignment horizontal="right" wrapText="1"/>
    </xf>
    <xf numFmtId="0" fontId="10" fillId="3" borderId="2" xfId="5" applyFont="1" applyFill="1" applyBorder="1" applyAlignment="1">
      <alignment wrapText="1"/>
    </xf>
    <xf numFmtId="3" fontId="9" fillId="10" borderId="0" xfId="6" applyNumberFormat="1" applyFont="1" applyFill="1" applyBorder="1" applyAlignment="1">
      <alignment horizontal="right" wrapText="1"/>
    </xf>
    <xf numFmtId="0" fontId="26" fillId="2" borderId="0" xfId="0" applyFont="1" applyFill="1" applyBorder="1"/>
    <xf numFmtId="0" fontId="7" fillId="8" borderId="0" xfId="0" applyFont="1" applyFill="1" applyBorder="1"/>
    <xf numFmtId="3" fontId="21" fillId="2" borderId="1" xfId="3" applyNumberFormat="1" applyFont="1" applyFill="1" applyBorder="1"/>
    <xf numFmtId="0" fontId="27" fillId="3" borderId="0" xfId="7" applyFont="1" applyFill="1" applyBorder="1" applyAlignment="1">
      <alignment horizontal="left" wrapText="1"/>
    </xf>
    <xf numFmtId="0" fontId="28" fillId="8" borderId="0" xfId="0" applyFont="1" applyFill="1"/>
    <xf numFmtId="3" fontId="7" fillId="10" borderId="0" xfId="6" applyNumberFormat="1" applyFont="1" applyFill="1" applyBorder="1" applyAlignment="1">
      <alignment horizontal="right" wrapText="1"/>
    </xf>
    <xf numFmtId="0" fontId="9" fillId="3" borderId="0" xfId="5" applyNumberFormat="1" applyFont="1" applyFill="1" applyBorder="1" applyAlignment="1">
      <alignment horizontal="right" wrapText="1"/>
    </xf>
    <xf numFmtId="0" fontId="7" fillId="3" borderId="0" xfId="5" applyFont="1" applyFill="1" applyBorder="1" applyAlignment="1">
      <alignment horizontal="right" wrapText="1"/>
    </xf>
    <xf numFmtId="0" fontId="7" fillId="4" borderId="0" xfId="6" applyFont="1" applyFill="1" applyBorder="1" applyAlignment="1">
      <alignment horizontal="right"/>
    </xf>
    <xf numFmtId="0" fontId="2" fillId="4" borderId="4" xfId="6" applyFont="1" applyFill="1" applyBorder="1" applyAlignment="1">
      <alignment horizontal="right"/>
    </xf>
    <xf numFmtId="0" fontId="2" fillId="3" borderId="0" xfId="5" applyFont="1" applyFill="1" applyBorder="1" applyAlignment="1">
      <alignment horizontal="right" wrapText="1"/>
    </xf>
    <xf numFmtId="0" fontId="7" fillId="3" borderId="1" xfId="5" applyFont="1" applyFill="1" applyBorder="1" applyAlignment="1">
      <alignment horizontal="right" wrapText="1"/>
    </xf>
    <xf numFmtId="3" fontId="17" fillId="2" borderId="0" xfId="0" applyNumberFormat="1" applyFont="1" applyFill="1" applyBorder="1"/>
    <xf numFmtId="3" fontId="17" fillId="2" borderId="0" xfId="0" applyNumberFormat="1" applyFont="1" applyFill="1" applyBorder="1" applyAlignment="1">
      <alignment horizontal="center" vertical="center"/>
    </xf>
    <xf numFmtId="0" fontId="5" fillId="8" borderId="0" xfId="0" applyFont="1" applyFill="1"/>
    <xf numFmtId="0" fontId="24" fillId="8" borderId="13" xfId="0" applyFont="1" applyFill="1" applyBorder="1" applyAlignment="1">
      <alignment horizontal="center" vertical="center"/>
    </xf>
    <xf numFmtId="0" fontId="25" fillId="8" borderId="0" xfId="0" applyFont="1" applyFill="1" applyBorder="1" applyAlignment="1">
      <alignment horizontal="center" vertical="center"/>
    </xf>
    <xf numFmtId="0" fontId="7" fillId="2" borderId="6" xfId="0" applyFont="1" applyFill="1" applyBorder="1" applyAlignment="1">
      <alignment wrapText="1"/>
    </xf>
    <xf numFmtId="3" fontId="7" fillId="2" borderId="4" xfId="0" applyNumberFormat="1" applyFont="1" applyFill="1" applyBorder="1"/>
    <xf numFmtId="0" fontId="18" fillId="2" borderId="0" xfId="0" applyFont="1" applyFill="1"/>
    <xf numFmtId="0" fontId="6" fillId="5" borderId="0" xfId="0" applyFont="1" applyFill="1" applyBorder="1" applyAlignment="1">
      <alignment wrapText="1"/>
    </xf>
    <xf numFmtId="3" fontId="6" fillId="5" borderId="0" xfId="0" applyNumberFormat="1" applyFont="1" applyFill="1" applyBorder="1"/>
    <xf numFmtId="0" fontId="10" fillId="11" borderId="1" xfId="6" applyFont="1" applyFill="1" applyBorder="1" applyAlignment="1">
      <alignment horizontal="right"/>
    </xf>
    <xf numFmtId="0" fontId="6" fillId="7" borderId="1" xfId="0" applyFont="1" applyFill="1" applyBorder="1"/>
    <xf numFmtId="0" fontId="9" fillId="11" borderId="1" xfId="6" applyFont="1" applyFill="1" applyBorder="1" applyAlignment="1">
      <alignment horizontal="right"/>
    </xf>
    <xf numFmtId="0" fontId="6" fillId="7" borderId="4" xfId="0" applyFont="1" applyFill="1" applyBorder="1" applyAlignment="1">
      <alignment vertical="center" wrapText="1"/>
    </xf>
    <xf numFmtId="0" fontId="9" fillId="2" borderId="0" xfId="6" applyFont="1" applyFill="1" applyBorder="1" applyAlignment="1">
      <alignment horizontal="left" wrapText="1"/>
    </xf>
    <xf numFmtId="0" fontId="10" fillId="2" borderId="13" xfId="6" applyFont="1" applyFill="1" applyBorder="1" applyAlignment="1">
      <alignment horizontal="left" wrapText="1"/>
    </xf>
    <xf numFmtId="0" fontId="6" fillId="7" borderId="4" xfId="0" applyFont="1" applyFill="1" applyBorder="1" applyAlignment="1">
      <alignment vertical="center"/>
    </xf>
    <xf numFmtId="0" fontId="9" fillId="2" borderId="0" xfId="6" applyFont="1" applyFill="1" applyBorder="1" applyAlignment="1"/>
    <xf numFmtId="0" fontId="9" fillId="2" borderId="1" xfId="6" applyFont="1" applyFill="1" applyBorder="1" applyAlignment="1"/>
    <xf numFmtId="0" fontId="9" fillId="2" borderId="0" xfId="6" applyFont="1" applyFill="1" applyBorder="1" applyAlignment="1">
      <alignment wrapText="1"/>
    </xf>
    <xf numFmtId="0" fontId="6" fillId="8" borderId="0" xfId="0" quotePrefix="1" applyFont="1" applyFill="1" applyBorder="1" applyAlignment="1">
      <alignment horizontal="left"/>
    </xf>
    <xf numFmtId="0" fontId="6" fillId="8" borderId="1" xfId="0" applyFont="1" applyFill="1" applyBorder="1" applyAlignment="1">
      <alignment horizontal="center" vertical="center" wrapText="1"/>
    </xf>
    <xf numFmtId="3" fontId="7" fillId="8" borderId="0" xfId="0" applyNumberFormat="1" applyFont="1" applyFill="1"/>
    <xf numFmtId="0" fontId="27" fillId="8" borderId="0" xfId="0" applyFont="1" applyFill="1"/>
    <xf numFmtId="165" fontId="7" fillId="2" borderId="0" xfId="1" applyNumberFormat="1" applyFont="1" applyFill="1"/>
    <xf numFmtId="165" fontId="22" fillId="2" borderId="2" xfId="1" applyNumberFormat="1" applyFont="1" applyFill="1" applyBorder="1"/>
    <xf numFmtId="165" fontId="21" fillId="2" borderId="9" xfId="1" applyNumberFormat="1" applyFont="1" applyFill="1" applyBorder="1"/>
    <xf numFmtId="165" fontId="7" fillId="2" borderId="9" xfId="1" applyNumberFormat="1" applyFont="1" applyFill="1" applyBorder="1"/>
    <xf numFmtId="165" fontId="22" fillId="2" borderId="0" xfId="1" applyNumberFormat="1" applyFont="1" applyFill="1" applyBorder="1" applyAlignment="1">
      <alignment horizontal="center"/>
    </xf>
    <xf numFmtId="0" fontId="7" fillId="2" borderId="0" xfId="0" applyFont="1" applyFill="1" applyAlignment="1">
      <alignment horizontal="right"/>
    </xf>
    <xf numFmtId="3" fontId="7" fillId="7" borderId="9" xfId="0" applyNumberFormat="1" applyFont="1" applyFill="1" applyBorder="1" applyAlignment="1">
      <alignment horizontal="right"/>
    </xf>
    <xf numFmtId="0" fontId="22" fillId="7" borderId="4" xfId="0" quotePrefix="1" applyFont="1" applyFill="1" applyBorder="1" applyAlignment="1">
      <alignment horizontal="center"/>
    </xf>
    <xf numFmtId="0" fontId="7" fillId="2" borderId="0" xfId="0" applyFont="1" applyFill="1" applyBorder="1" applyAlignment="1">
      <alignment horizontal="center"/>
    </xf>
    <xf numFmtId="3" fontId="17" fillId="2" borderId="0" xfId="0" applyNumberFormat="1" applyFont="1" applyFill="1" applyBorder="1" applyAlignment="1">
      <alignment horizontal="center"/>
    </xf>
    <xf numFmtId="3" fontId="6" fillId="8" borderId="13" xfId="0" applyNumberFormat="1" applyFont="1" applyFill="1" applyBorder="1" applyAlignment="1">
      <alignment horizontal="center"/>
    </xf>
    <xf numFmtId="3" fontId="7" fillId="2" borderId="0" xfId="0" applyNumberFormat="1" applyFont="1" applyFill="1" applyBorder="1" applyAlignment="1">
      <alignment horizontal="center"/>
    </xf>
    <xf numFmtId="0" fontId="5" fillId="2" borderId="0" xfId="0" applyFont="1" applyFill="1" applyBorder="1" applyAlignment="1">
      <alignment horizontal="center"/>
    </xf>
    <xf numFmtId="0" fontId="7" fillId="8" borderId="0" xfId="0" applyFont="1" applyFill="1" applyBorder="1" applyAlignment="1">
      <alignment horizontal="center"/>
    </xf>
    <xf numFmtId="0" fontId="6" fillId="2" borderId="13" xfId="0" applyFont="1" applyFill="1" applyBorder="1" applyAlignment="1">
      <alignment horizontal="center"/>
    </xf>
    <xf numFmtId="3" fontId="5" fillId="2" borderId="0" xfId="0" applyNumberFormat="1" applyFont="1" applyFill="1" applyBorder="1" applyAlignment="1">
      <alignment horizontal="center"/>
    </xf>
    <xf numFmtId="166" fontId="10" fillId="6" borderId="0" xfId="5" applyNumberFormat="1" applyFont="1" applyFill="1" applyBorder="1" applyAlignment="1">
      <alignment wrapText="1"/>
    </xf>
    <xf numFmtId="166" fontId="7" fillId="8" borderId="0" xfId="1" applyNumberFormat="1" applyFont="1" applyFill="1" applyBorder="1" applyAlignment="1">
      <alignment horizontal="center" vertical="center"/>
    </xf>
    <xf numFmtId="166" fontId="9" fillId="3" borderId="0" xfId="6" applyNumberFormat="1" applyFont="1" applyFill="1" applyBorder="1" applyAlignment="1">
      <alignment horizontal="right" wrapText="1"/>
    </xf>
    <xf numFmtId="166" fontId="6" fillId="2" borderId="3" xfId="0" applyNumberFormat="1" applyFont="1" applyFill="1" applyBorder="1"/>
    <xf numFmtId="166" fontId="7" fillId="8" borderId="6" xfId="0" applyNumberFormat="1" applyFont="1" applyFill="1" applyBorder="1" applyAlignment="1">
      <alignment horizontal="center" vertical="center"/>
    </xf>
    <xf numFmtId="166" fontId="7" fillId="8" borderId="0" xfId="0" applyNumberFormat="1" applyFont="1" applyFill="1" applyAlignment="1">
      <alignment horizontal="center" vertical="center"/>
    </xf>
    <xf numFmtId="166" fontId="6" fillId="2" borderId="2" xfId="0" applyNumberFormat="1" applyFont="1" applyFill="1" applyBorder="1"/>
    <xf numFmtId="166" fontId="6" fillId="7" borderId="2" xfId="0" applyNumberFormat="1" applyFont="1" applyFill="1" applyBorder="1"/>
    <xf numFmtId="166" fontId="7" fillId="7" borderId="0" xfId="0" applyNumberFormat="1" applyFont="1" applyFill="1" applyBorder="1"/>
    <xf numFmtId="166" fontId="7" fillId="7" borderId="9" xfId="0" applyNumberFormat="1" applyFont="1" applyFill="1" applyBorder="1"/>
    <xf numFmtId="166" fontId="7" fillId="2" borderId="9" xfId="0" applyNumberFormat="1" applyFont="1" applyFill="1" applyBorder="1"/>
    <xf numFmtId="166" fontId="6" fillId="8" borderId="13" xfId="0" applyNumberFormat="1" applyFont="1" applyFill="1" applyBorder="1" applyAlignment="1">
      <alignment horizontal="center" vertical="center"/>
    </xf>
    <xf numFmtId="166" fontId="7" fillId="2" borderId="0" xfId="0" applyNumberFormat="1" applyFont="1" applyFill="1" applyBorder="1" applyAlignment="1">
      <alignment horizontal="center"/>
    </xf>
    <xf numFmtId="166" fontId="6" fillId="8" borderId="13" xfId="0" applyNumberFormat="1" applyFont="1" applyFill="1" applyBorder="1" applyAlignment="1">
      <alignment horizontal="center"/>
    </xf>
    <xf numFmtId="166" fontId="7" fillId="2" borderId="0" xfId="0" applyNumberFormat="1" applyFont="1" applyFill="1" applyBorder="1"/>
    <xf numFmtId="0" fontId="7" fillId="2" borderId="0" xfId="0" applyFont="1" applyFill="1" applyAlignment="1">
      <alignment horizontal="left" vertical="top" wrapText="1"/>
    </xf>
    <xf numFmtId="0" fontId="27" fillId="3" borderId="0" xfId="7" applyFont="1" applyFill="1" applyBorder="1" applyAlignment="1">
      <alignment horizontal="left" wrapText="1"/>
    </xf>
    <xf numFmtId="0" fontId="6" fillId="8" borderId="17"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6" fillId="8" borderId="11" xfId="0" applyFont="1" applyFill="1" applyBorder="1" applyAlignment="1">
      <alignment horizontal="center" vertical="center" wrapText="1"/>
    </xf>
    <xf numFmtId="0" fontId="12" fillId="2" borderId="0" xfId="0" applyFont="1" applyFill="1" applyAlignment="1">
      <alignment horizontal="center"/>
    </xf>
    <xf numFmtId="0" fontId="5" fillId="2" borderId="0" xfId="0" applyFont="1" applyFill="1" applyBorder="1" applyAlignment="1">
      <alignment horizontal="left" wrapText="1"/>
    </xf>
    <xf numFmtId="0" fontId="13" fillId="3" borderId="0" xfId="5" applyFont="1" applyFill="1" applyBorder="1" applyAlignment="1">
      <alignment horizontal="left" wrapText="1"/>
    </xf>
    <xf numFmtId="0" fontId="14" fillId="3" borderId="0" xfId="5" applyFont="1" applyFill="1" applyBorder="1" applyAlignment="1">
      <alignment horizontal="left" wrapText="1"/>
    </xf>
    <xf numFmtId="0" fontId="22" fillId="2" borderId="0" xfId="0" applyFont="1" applyFill="1"/>
    <xf numFmtId="0" fontId="22" fillId="2" borderId="1" xfId="0" applyFont="1" applyFill="1" applyBorder="1" applyAlignment="1">
      <alignment horizontal="right"/>
    </xf>
    <xf numFmtId="0" fontId="22" fillId="2" borderId="0" xfId="0" applyFont="1" applyFill="1" applyBorder="1" applyAlignment="1">
      <alignment horizontal="left"/>
    </xf>
    <xf numFmtId="166" fontId="21" fillId="2" borderId="0" xfId="0" applyNumberFormat="1" applyFont="1" applyFill="1" applyBorder="1"/>
    <xf numFmtId="0" fontId="22" fillId="2" borderId="2" xfId="0" applyFont="1" applyFill="1" applyBorder="1"/>
    <xf numFmtId="166" fontId="22" fillId="2" borderId="2" xfId="0" applyNumberFormat="1" applyFont="1" applyFill="1" applyBorder="1"/>
    <xf numFmtId="0" fontId="21" fillId="2" borderId="10" xfId="0" applyFont="1" applyFill="1" applyBorder="1" applyAlignment="1">
      <alignment wrapText="1"/>
    </xf>
    <xf numFmtId="165" fontId="21" fillId="2" borderId="0" xfId="1" applyNumberFormat="1" applyFont="1" applyFill="1"/>
    <xf numFmtId="0" fontId="21" fillId="2" borderId="8" xfId="0" applyFont="1" applyFill="1" applyBorder="1" applyAlignment="1">
      <alignment wrapText="1"/>
    </xf>
    <xf numFmtId="165" fontId="21" fillId="2" borderId="0" xfId="1" applyNumberFormat="1" applyFont="1" applyFill="1" applyAlignment="1">
      <alignment horizontal="right"/>
    </xf>
    <xf numFmtId="0" fontId="22" fillId="7" borderId="5" xfId="0" applyFont="1" applyFill="1" applyBorder="1" applyAlignment="1">
      <alignment horizontal="left"/>
    </xf>
    <xf numFmtId="165" fontId="22" fillId="7" borderId="4" xfId="1" applyNumberFormat="1" applyFont="1" applyFill="1" applyBorder="1" applyAlignment="1">
      <alignment horizontal="center"/>
    </xf>
    <xf numFmtId="0" fontId="21" fillId="7" borderId="6" xfId="0" applyFont="1" applyFill="1" applyBorder="1"/>
    <xf numFmtId="166" fontId="21" fillId="7" borderId="0" xfId="0" applyNumberFormat="1" applyFont="1" applyFill="1" applyBorder="1"/>
    <xf numFmtId="0" fontId="22" fillId="7" borderId="7" xfId="0" applyFont="1" applyFill="1" applyBorder="1"/>
    <xf numFmtId="166" fontId="22" fillId="7" borderId="2" xfId="0" applyNumberFormat="1" applyFont="1" applyFill="1" applyBorder="1"/>
    <xf numFmtId="0" fontId="21" fillId="7" borderId="8" xfId="0" applyFont="1" applyFill="1" applyBorder="1" applyAlignment="1">
      <alignment wrapText="1"/>
    </xf>
    <xf numFmtId="166" fontId="21" fillId="7" borderId="9" xfId="0" applyNumberFormat="1" applyFont="1" applyFill="1" applyBorder="1"/>
    <xf numFmtId="3" fontId="21" fillId="7" borderId="9" xfId="0" applyNumberFormat="1" applyFont="1" applyFill="1" applyBorder="1" applyAlignment="1">
      <alignment horizontal="right"/>
    </xf>
    <xf numFmtId="0" fontId="22" fillId="2" borderId="0" xfId="0" applyFont="1" applyFill="1" applyBorder="1"/>
    <xf numFmtId="0" fontId="32" fillId="2" borderId="0" xfId="2" applyFont="1" applyFill="1" applyAlignment="1" applyProtection="1"/>
  </cellXfs>
  <cellStyles count="10">
    <cellStyle name="Comma" xfId="1" builtinId="3"/>
    <cellStyle name="Hyperlink" xfId="2" builtinId="8"/>
    <cellStyle name="Normal" xfId="0" builtinId="0"/>
    <cellStyle name="Normal 4" xfId="3"/>
    <cellStyle name="Normal 7" xfId="4"/>
    <cellStyle name="Normal_1.4.3a" xfId="5"/>
    <cellStyle name="Normal_Sheet1" xfId="6"/>
    <cellStyle name="Normal_Sheet3" xfId="7"/>
    <cellStyle name="Percent 2" xfId="8"/>
    <cellStyle name="Percent 3"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tabSelected="1" zoomScaleNormal="100" workbookViewId="0"/>
  </sheetViews>
  <sheetFormatPr defaultColWidth="9.140625" defaultRowHeight="15" x14ac:dyDescent="0.25"/>
  <cols>
    <col min="1" max="1" width="12.85546875" style="4" customWidth="1"/>
    <col min="2" max="2" width="81" style="4" bestFit="1" customWidth="1"/>
    <col min="3" max="16384" width="9.140625" style="4"/>
  </cols>
  <sheetData>
    <row r="1" spans="1:2" s="20" customFormat="1" ht="17.25" x14ac:dyDescent="0.25">
      <c r="A1" s="196" t="s">
        <v>188</v>
      </c>
      <c r="B1" s="20" t="s">
        <v>0</v>
      </c>
    </row>
    <row r="2" spans="1:2" x14ac:dyDescent="0.25">
      <c r="A2" s="63"/>
    </row>
    <row r="3" spans="1:2" x14ac:dyDescent="0.25">
      <c r="A3" s="216" t="s">
        <v>1</v>
      </c>
      <c r="B3" s="4" t="s">
        <v>2</v>
      </c>
    </row>
    <row r="4" spans="1:2" x14ac:dyDescent="0.25">
      <c r="A4" s="63"/>
    </row>
    <row r="5" spans="1:2" x14ac:dyDescent="0.25">
      <c r="A5" s="216" t="s">
        <v>3</v>
      </c>
      <c r="B5" s="4" t="s">
        <v>4</v>
      </c>
    </row>
    <row r="6" spans="1:2" x14ac:dyDescent="0.25">
      <c r="A6" s="63"/>
    </row>
    <row r="7" spans="1:2" x14ac:dyDescent="0.25">
      <c r="A7" s="216" t="s">
        <v>5</v>
      </c>
      <c r="B7" s="4" t="s">
        <v>6</v>
      </c>
    </row>
    <row r="8" spans="1:2" x14ac:dyDescent="0.25">
      <c r="A8" s="63"/>
    </row>
    <row r="9" spans="1:2" x14ac:dyDescent="0.25">
      <c r="A9" s="216" t="s">
        <v>7</v>
      </c>
      <c r="B9" s="4" t="s">
        <v>8</v>
      </c>
    </row>
    <row r="10" spans="1:2" x14ac:dyDescent="0.25">
      <c r="A10" s="63"/>
    </row>
    <row r="11" spans="1:2" x14ac:dyDescent="0.25">
      <c r="A11" s="216" t="s">
        <v>9</v>
      </c>
      <c r="B11" s="4" t="s">
        <v>10</v>
      </c>
    </row>
    <row r="12" spans="1:2" x14ac:dyDescent="0.25">
      <c r="A12" s="63"/>
    </row>
    <row r="13" spans="1:2" x14ac:dyDescent="0.25">
      <c r="A13" s="216" t="s">
        <v>11</v>
      </c>
      <c r="B13" s="4" t="s">
        <v>12</v>
      </c>
    </row>
    <row r="14" spans="1:2" x14ac:dyDescent="0.25">
      <c r="A14" s="63"/>
    </row>
    <row r="15" spans="1:2" x14ac:dyDescent="0.25">
      <c r="A15" s="216" t="s">
        <v>13</v>
      </c>
      <c r="B15" s="4" t="s">
        <v>14</v>
      </c>
    </row>
    <row r="16" spans="1:2" x14ac:dyDescent="0.25">
      <c r="A16" s="63"/>
    </row>
    <row r="17" spans="1:3" x14ac:dyDescent="0.25">
      <c r="A17" s="216" t="s">
        <v>15</v>
      </c>
      <c r="B17" s="4" t="s">
        <v>16</v>
      </c>
    </row>
    <row r="18" spans="1:3" x14ac:dyDescent="0.25">
      <c r="A18" s="63"/>
    </row>
    <row r="19" spans="1:3" x14ac:dyDescent="0.25">
      <c r="A19" s="216" t="s">
        <v>17</v>
      </c>
      <c r="B19" s="4" t="s">
        <v>18</v>
      </c>
    </row>
    <row r="20" spans="1:3" x14ac:dyDescent="0.25">
      <c r="A20" s="63"/>
    </row>
    <row r="22" spans="1:3" ht="15.75" x14ac:dyDescent="0.25">
      <c r="A22" s="75" t="s">
        <v>19</v>
      </c>
    </row>
    <row r="23" spans="1:3" ht="98.25" customHeight="1" x14ac:dyDescent="0.25">
      <c r="A23" s="187" t="s">
        <v>176</v>
      </c>
      <c r="B23" s="187"/>
      <c r="C23" s="187"/>
    </row>
    <row r="24" spans="1:3" x14ac:dyDescent="0.25">
      <c r="A24" s="4" t="s">
        <v>20</v>
      </c>
      <c r="C24" s="124"/>
    </row>
  </sheetData>
  <mergeCells count="1">
    <mergeCell ref="A23:C23"/>
  </mergeCells>
  <hyperlinks>
    <hyperlink ref="A3" location="Tableau_1!A1" display="Tableau 1"/>
    <hyperlink ref="A5" location="Tableau_2!A1" display="Tableau 2"/>
    <hyperlink ref="A7" location="Tableau_3!A1" display="Tableau 3"/>
    <hyperlink ref="A9" location="Tableau_4!A1" display="Tableau 4"/>
    <hyperlink ref="A11" location="Tableau_5!A1" display="Tableau 5"/>
    <hyperlink ref="A13" location="Tableau_6!A1" display="Tableau 6"/>
    <hyperlink ref="A15" location="Tableau_7!A1" display="Tableau 7"/>
    <hyperlink ref="A17" location="Tableau_8!A1" display="Tableau 8"/>
    <hyperlink ref="A19" location="Tableau_9!A1" display="Tableau 9"/>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zoomScaleNormal="100" workbookViewId="0"/>
  </sheetViews>
  <sheetFormatPr defaultColWidth="9.140625" defaultRowHeight="15" x14ac:dyDescent="0.25"/>
  <cols>
    <col min="1" max="1" width="50.7109375" style="3" customWidth="1"/>
    <col min="2" max="2" width="13.42578125" style="3" customWidth="1"/>
    <col min="3" max="5" width="8.7109375" style="3" customWidth="1"/>
    <col min="6" max="16384" width="9.140625" style="3"/>
  </cols>
  <sheetData>
    <row r="1" spans="1:6" x14ac:dyDescent="0.25">
      <c r="A1" s="3" t="s">
        <v>17</v>
      </c>
    </row>
    <row r="3" spans="1:6" ht="15.75" x14ac:dyDescent="0.25">
      <c r="A3" s="30" t="s">
        <v>161</v>
      </c>
    </row>
    <row r="4" spans="1:6" x14ac:dyDescent="0.25">
      <c r="A4" s="20"/>
    </row>
    <row r="5" spans="1:6" x14ac:dyDescent="0.25">
      <c r="A5" s="143" t="s">
        <v>32</v>
      </c>
      <c r="B5" s="144">
        <v>2014</v>
      </c>
      <c r="C5" s="144">
        <v>2015</v>
      </c>
      <c r="D5" s="144">
        <v>2016</v>
      </c>
      <c r="E5" s="144">
        <v>2017</v>
      </c>
      <c r="F5" s="144">
        <v>2018</v>
      </c>
    </row>
    <row r="6" spans="1:6" x14ac:dyDescent="0.25">
      <c r="A6" s="45" t="s">
        <v>141</v>
      </c>
      <c r="B6" s="113">
        <v>48</v>
      </c>
      <c r="C6" s="113">
        <v>81</v>
      </c>
      <c r="D6" s="113">
        <v>72</v>
      </c>
      <c r="E6" s="113">
        <v>65</v>
      </c>
      <c r="F6" s="3">
        <v>82</v>
      </c>
    </row>
    <row r="7" spans="1:6" x14ac:dyDescent="0.25">
      <c r="A7" s="45" t="s">
        <v>51</v>
      </c>
      <c r="B7" s="113">
        <v>66</v>
      </c>
      <c r="C7" s="113">
        <v>50</v>
      </c>
      <c r="D7" s="113">
        <v>65</v>
      </c>
      <c r="E7" s="113">
        <v>63</v>
      </c>
      <c r="F7" s="3">
        <v>64</v>
      </c>
    </row>
    <row r="8" spans="1:6" x14ac:dyDescent="0.25">
      <c r="A8" s="45" t="s">
        <v>109</v>
      </c>
      <c r="B8" s="126">
        <v>3</v>
      </c>
      <c r="C8" s="126">
        <v>3</v>
      </c>
      <c r="D8" s="126">
        <v>4</v>
      </c>
      <c r="E8" s="126">
        <v>6</v>
      </c>
      <c r="F8" s="3">
        <v>3</v>
      </c>
    </row>
    <row r="9" spans="1:6" x14ac:dyDescent="0.25">
      <c r="A9" s="45" t="s">
        <v>53</v>
      </c>
      <c r="B9" s="113">
        <v>121</v>
      </c>
      <c r="C9" s="113">
        <v>117</v>
      </c>
      <c r="D9" s="113">
        <v>112</v>
      </c>
      <c r="E9" s="113">
        <v>112</v>
      </c>
      <c r="F9" s="3">
        <v>100</v>
      </c>
    </row>
    <row r="10" spans="1:6" x14ac:dyDescent="0.25">
      <c r="A10" s="45" t="s">
        <v>54</v>
      </c>
      <c r="B10" s="113">
        <v>52</v>
      </c>
      <c r="C10" s="113">
        <v>59</v>
      </c>
      <c r="D10" s="113">
        <v>67</v>
      </c>
      <c r="E10" s="113">
        <v>67</v>
      </c>
      <c r="F10" s="3">
        <v>68</v>
      </c>
    </row>
    <row r="11" spans="1:6" x14ac:dyDescent="0.25">
      <c r="A11" s="45" t="s">
        <v>143</v>
      </c>
      <c r="B11" s="113">
        <v>9</v>
      </c>
      <c r="C11" s="113">
        <v>13</v>
      </c>
      <c r="D11" s="113">
        <v>12</v>
      </c>
      <c r="E11" s="113">
        <v>7</v>
      </c>
      <c r="F11" s="3">
        <v>12</v>
      </c>
    </row>
    <row r="12" spans="1:6" x14ac:dyDescent="0.25">
      <c r="A12" s="45" t="s">
        <v>73</v>
      </c>
      <c r="B12" s="113">
        <v>112</v>
      </c>
      <c r="C12" s="113">
        <v>97</v>
      </c>
      <c r="D12" s="113">
        <v>95</v>
      </c>
      <c r="E12" s="113">
        <v>97</v>
      </c>
      <c r="F12" s="3">
        <v>114</v>
      </c>
    </row>
    <row r="13" spans="1:6" x14ac:dyDescent="0.25">
      <c r="A13" s="45" t="s">
        <v>58</v>
      </c>
      <c r="B13" s="113">
        <v>92</v>
      </c>
      <c r="C13" s="113">
        <v>97</v>
      </c>
      <c r="D13" s="113">
        <v>117</v>
      </c>
      <c r="E13" s="113">
        <v>117</v>
      </c>
      <c r="F13" s="3">
        <v>112</v>
      </c>
    </row>
    <row r="14" spans="1:6" ht="17.25" customHeight="1" x14ac:dyDescent="0.25">
      <c r="A14" s="46" t="s">
        <v>184</v>
      </c>
      <c r="B14" s="113">
        <v>42</v>
      </c>
      <c r="C14" s="113">
        <v>34</v>
      </c>
      <c r="D14" s="113">
        <v>46</v>
      </c>
      <c r="E14" s="113">
        <v>39</v>
      </c>
      <c r="F14" s="3">
        <v>28</v>
      </c>
    </row>
    <row r="15" spans="1:6" x14ac:dyDescent="0.25">
      <c r="A15" s="45" t="s">
        <v>162</v>
      </c>
      <c r="B15" s="113">
        <v>13</v>
      </c>
      <c r="C15" s="113">
        <v>19</v>
      </c>
      <c r="D15" s="113">
        <v>17</v>
      </c>
      <c r="E15" s="113">
        <v>17</v>
      </c>
      <c r="F15" s="3">
        <v>24</v>
      </c>
    </row>
    <row r="16" spans="1:6" x14ac:dyDescent="0.25">
      <c r="A16" s="45" t="s">
        <v>114</v>
      </c>
      <c r="B16" s="113">
        <v>24</v>
      </c>
      <c r="C16" s="113">
        <v>10</v>
      </c>
      <c r="D16" s="113">
        <v>0</v>
      </c>
      <c r="E16" s="113">
        <v>0</v>
      </c>
      <c r="F16" s="3">
        <v>0</v>
      </c>
    </row>
    <row r="17" spans="1:6" x14ac:dyDescent="0.25">
      <c r="A17" s="45" t="s">
        <v>62</v>
      </c>
      <c r="B17" s="126">
        <v>3</v>
      </c>
      <c r="C17" s="126">
        <v>2</v>
      </c>
      <c r="D17" s="126">
        <v>4</v>
      </c>
      <c r="E17" s="126">
        <v>4</v>
      </c>
      <c r="F17" s="3">
        <v>2</v>
      </c>
    </row>
    <row r="18" spans="1:6" x14ac:dyDescent="0.25">
      <c r="A18" s="45" t="s">
        <v>163</v>
      </c>
      <c r="B18" s="113">
        <v>100</v>
      </c>
      <c r="C18" s="113">
        <v>105</v>
      </c>
      <c r="D18" s="113">
        <v>111</v>
      </c>
      <c r="E18" s="113">
        <v>107</v>
      </c>
      <c r="F18" s="3">
        <v>101</v>
      </c>
    </row>
    <row r="19" spans="1:6" x14ac:dyDescent="0.25">
      <c r="A19" s="45" t="s">
        <v>146</v>
      </c>
      <c r="B19" s="113">
        <v>76</v>
      </c>
      <c r="C19" s="113">
        <v>73</v>
      </c>
      <c r="D19" s="113">
        <v>94</v>
      </c>
      <c r="E19" s="113">
        <v>86</v>
      </c>
      <c r="F19" s="3">
        <v>95</v>
      </c>
    </row>
    <row r="20" spans="1:6" x14ac:dyDescent="0.25">
      <c r="A20" s="45" t="s">
        <v>78</v>
      </c>
      <c r="B20" s="113">
        <v>6</v>
      </c>
      <c r="C20" s="113">
        <v>7</v>
      </c>
      <c r="D20" s="127">
        <v>4</v>
      </c>
      <c r="E20" s="113">
        <v>11</v>
      </c>
      <c r="F20" s="3">
        <v>12</v>
      </c>
    </row>
    <row r="21" spans="1:6" x14ac:dyDescent="0.25">
      <c r="A21" s="45" t="s">
        <v>87</v>
      </c>
      <c r="B21" s="113">
        <v>26</v>
      </c>
      <c r="C21" s="113">
        <v>22</v>
      </c>
      <c r="D21" s="113">
        <v>25</v>
      </c>
      <c r="E21" s="113">
        <v>20</v>
      </c>
      <c r="F21" s="3">
        <v>29</v>
      </c>
    </row>
    <row r="22" spans="1:6" x14ac:dyDescent="0.25">
      <c r="A22" s="45" t="s">
        <v>148</v>
      </c>
      <c r="B22" s="126">
        <v>6</v>
      </c>
      <c r="C22" s="126">
        <v>4</v>
      </c>
      <c r="D22" s="126">
        <v>9</v>
      </c>
      <c r="E22" s="126">
        <v>4</v>
      </c>
      <c r="F22" s="3">
        <v>4</v>
      </c>
    </row>
    <row r="23" spans="1:6" ht="16.5" customHeight="1" x14ac:dyDescent="0.25">
      <c r="A23" s="45" t="s">
        <v>61</v>
      </c>
      <c r="B23" s="113">
        <v>13</v>
      </c>
      <c r="C23" s="113">
        <v>12</v>
      </c>
      <c r="D23" s="113">
        <v>12</v>
      </c>
      <c r="E23" s="113">
        <v>15</v>
      </c>
      <c r="F23" s="3">
        <v>8</v>
      </c>
    </row>
    <row r="24" spans="1:6" x14ac:dyDescent="0.25">
      <c r="A24" s="45" t="s">
        <v>68</v>
      </c>
      <c r="B24" s="113">
        <v>80</v>
      </c>
      <c r="C24" s="113">
        <v>88</v>
      </c>
      <c r="D24" s="113">
        <v>94</v>
      </c>
      <c r="E24" s="113">
        <v>100</v>
      </c>
      <c r="F24" s="3">
        <v>107</v>
      </c>
    </row>
    <row r="25" spans="1:6" x14ac:dyDescent="0.25">
      <c r="A25" s="47" t="s">
        <v>150</v>
      </c>
      <c r="B25" s="114">
        <v>38</v>
      </c>
      <c r="C25" s="114">
        <v>27</v>
      </c>
      <c r="D25" s="114">
        <v>39</v>
      </c>
      <c r="E25" s="114">
        <v>33</v>
      </c>
      <c r="F25" s="3">
        <v>33</v>
      </c>
    </row>
    <row r="26" spans="1:6" s="2" customFormat="1" ht="15.75" thickBot="1" x14ac:dyDescent="0.3">
      <c r="A26" s="36" t="s">
        <v>123</v>
      </c>
      <c r="B26" s="48">
        <v>930</v>
      </c>
      <c r="C26" s="48">
        <v>920</v>
      </c>
      <c r="D26" s="48">
        <v>999</v>
      </c>
      <c r="E26" s="48">
        <v>970</v>
      </c>
      <c r="F26" s="10">
        <v>998</v>
      </c>
    </row>
    <row r="27" spans="1:6" ht="15.75" thickTop="1" x14ac:dyDescent="0.25">
      <c r="A27" s="45"/>
      <c r="B27" s="113"/>
      <c r="C27" s="113"/>
      <c r="D27" s="113"/>
      <c r="E27" s="113"/>
    </row>
    <row r="28" spans="1:6" x14ac:dyDescent="0.25">
      <c r="A28" s="143" t="s">
        <v>37</v>
      </c>
      <c r="B28" s="144">
        <v>2014</v>
      </c>
      <c r="C28" s="144">
        <v>2015</v>
      </c>
      <c r="D28" s="144">
        <v>2016</v>
      </c>
      <c r="E28" s="144">
        <v>2017</v>
      </c>
      <c r="F28" s="144">
        <v>2018</v>
      </c>
    </row>
    <row r="29" spans="1:6" s="26" customFormat="1" x14ac:dyDescent="0.25">
      <c r="A29" s="45" t="s">
        <v>53</v>
      </c>
      <c r="B29" s="74">
        <v>20</v>
      </c>
      <c r="C29" s="74">
        <v>22</v>
      </c>
      <c r="D29" s="115">
        <v>19</v>
      </c>
      <c r="E29" s="115">
        <v>10</v>
      </c>
      <c r="F29" s="26">
        <v>21</v>
      </c>
    </row>
    <row r="30" spans="1:6" s="26" customFormat="1" x14ac:dyDescent="0.25">
      <c r="A30" s="45" t="s">
        <v>164</v>
      </c>
      <c r="B30" s="74">
        <v>11</v>
      </c>
      <c r="C30" s="74">
        <v>7</v>
      </c>
      <c r="D30" s="115">
        <v>6</v>
      </c>
      <c r="E30" s="115">
        <v>10</v>
      </c>
      <c r="F30" s="26">
        <v>3</v>
      </c>
    </row>
    <row r="31" spans="1:6" s="26" customFormat="1" x14ac:dyDescent="0.25">
      <c r="A31" s="45" t="s">
        <v>165</v>
      </c>
      <c r="B31" s="74">
        <v>17</v>
      </c>
      <c r="C31" s="74">
        <v>23</v>
      </c>
      <c r="D31" s="115">
        <v>31</v>
      </c>
      <c r="E31" s="115">
        <v>8</v>
      </c>
      <c r="F31" s="26">
        <v>55</v>
      </c>
    </row>
    <row r="32" spans="1:6" s="26" customFormat="1" x14ac:dyDescent="0.25">
      <c r="A32" s="47" t="s">
        <v>68</v>
      </c>
      <c r="B32" s="112">
        <v>7</v>
      </c>
      <c r="C32" s="112">
        <v>16</v>
      </c>
      <c r="D32" s="116">
        <v>21</v>
      </c>
      <c r="E32" s="116">
        <v>13</v>
      </c>
      <c r="F32" s="26">
        <v>24</v>
      </c>
    </row>
    <row r="33" spans="1:6" s="2" customFormat="1" ht="15.75" thickBot="1" x14ac:dyDescent="0.3">
      <c r="A33" s="36" t="s">
        <v>76</v>
      </c>
      <c r="B33" s="48">
        <v>55</v>
      </c>
      <c r="C33" s="48">
        <v>68</v>
      </c>
      <c r="D33" s="48">
        <v>77</v>
      </c>
      <c r="E33" s="48">
        <v>41</v>
      </c>
      <c r="F33" s="10">
        <v>103</v>
      </c>
    </row>
    <row r="34" spans="1:6" ht="15.75" thickTop="1" x14ac:dyDescent="0.25"/>
    <row r="35" spans="1:6" x14ac:dyDescent="0.25">
      <c r="A35" s="143" t="s">
        <v>166</v>
      </c>
      <c r="B35" s="144">
        <v>2014</v>
      </c>
      <c r="C35" s="144">
        <v>2015</v>
      </c>
      <c r="D35" s="144">
        <v>2016</v>
      </c>
      <c r="E35" s="144">
        <v>2017</v>
      </c>
      <c r="F35" s="144">
        <v>2018</v>
      </c>
    </row>
    <row r="36" spans="1:6" s="26" customFormat="1" ht="15.75" customHeight="1" x14ac:dyDescent="0.25">
      <c r="A36" s="52" t="s">
        <v>53</v>
      </c>
      <c r="B36" s="128">
        <v>0</v>
      </c>
      <c r="C36" s="127">
        <v>5</v>
      </c>
      <c r="D36" s="129">
        <v>6</v>
      </c>
      <c r="E36" s="129">
        <v>10</v>
      </c>
      <c r="F36" s="26">
        <v>4</v>
      </c>
    </row>
    <row r="37" spans="1:6" x14ac:dyDescent="0.25">
      <c r="A37" s="45" t="s">
        <v>73</v>
      </c>
      <c r="B37" s="127">
        <v>46</v>
      </c>
      <c r="C37" s="127">
        <v>46</v>
      </c>
      <c r="D37" s="130">
        <v>43</v>
      </c>
      <c r="E37" s="130">
        <v>71</v>
      </c>
      <c r="F37" s="3">
        <v>85</v>
      </c>
    </row>
    <row r="38" spans="1:6" x14ac:dyDescent="0.25">
      <c r="A38" s="45" t="s">
        <v>78</v>
      </c>
      <c r="B38" s="127">
        <v>3</v>
      </c>
      <c r="C38" s="127">
        <v>8</v>
      </c>
      <c r="D38" s="127">
        <v>4</v>
      </c>
      <c r="E38" s="127">
        <v>6</v>
      </c>
      <c r="F38" s="3">
        <v>6</v>
      </c>
    </row>
    <row r="39" spans="1:6" x14ac:dyDescent="0.25">
      <c r="A39" s="45" t="s">
        <v>167</v>
      </c>
      <c r="B39" s="128">
        <v>0</v>
      </c>
      <c r="C39" s="127">
        <v>1</v>
      </c>
      <c r="D39" s="127">
        <v>4</v>
      </c>
      <c r="E39" s="127">
        <v>4</v>
      </c>
      <c r="F39" s="3">
        <v>0</v>
      </c>
    </row>
    <row r="40" spans="1:6" x14ac:dyDescent="0.25">
      <c r="A40" s="45" t="s">
        <v>168</v>
      </c>
      <c r="B40" s="127">
        <v>3</v>
      </c>
      <c r="C40" s="127">
        <v>0</v>
      </c>
      <c r="D40" s="130">
        <v>2</v>
      </c>
      <c r="E40" s="130">
        <v>0</v>
      </c>
      <c r="F40" s="3">
        <v>0</v>
      </c>
    </row>
    <row r="41" spans="1:6" x14ac:dyDescent="0.25">
      <c r="A41" s="3" t="s">
        <v>68</v>
      </c>
      <c r="F41" s="3">
        <v>5</v>
      </c>
    </row>
    <row r="42" spans="1:6" s="2" customFormat="1" ht="15.75" thickBot="1" x14ac:dyDescent="0.3">
      <c r="A42" s="10" t="s">
        <v>80</v>
      </c>
      <c r="B42" s="118">
        <v>52</v>
      </c>
      <c r="C42" s="118">
        <v>60</v>
      </c>
      <c r="D42" s="118">
        <v>59</v>
      </c>
      <c r="E42" s="118">
        <v>91</v>
      </c>
      <c r="F42" s="10">
        <v>100</v>
      </c>
    </row>
    <row r="43" spans="1:6" ht="15.75" thickTop="1" x14ac:dyDescent="0.25">
      <c r="A43" s="45"/>
      <c r="B43" s="113"/>
      <c r="C43" s="113"/>
      <c r="D43" s="113"/>
      <c r="E43" s="113"/>
    </row>
    <row r="44" spans="1:6" ht="30" x14ac:dyDescent="0.25">
      <c r="A44" s="140" t="s">
        <v>169</v>
      </c>
      <c r="B44" s="172">
        <v>1037</v>
      </c>
      <c r="C44" s="172">
        <v>1048</v>
      </c>
      <c r="D44" s="172">
        <v>1135</v>
      </c>
      <c r="E44" s="172">
        <v>1102</v>
      </c>
      <c r="F44" s="172">
        <v>1201</v>
      </c>
    </row>
    <row r="45" spans="1:6" x14ac:dyDescent="0.25">
      <c r="A45" s="45"/>
      <c r="B45" s="113"/>
      <c r="C45" s="113"/>
      <c r="D45" s="113"/>
      <c r="E45" s="113"/>
    </row>
    <row r="46" spans="1:6" x14ac:dyDescent="0.25">
      <c r="A46" s="143" t="s">
        <v>81</v>
      </c>
      <c r="B46" s="144">
        <v>2014</v>
      </c>
      <c r="C46" s="144">
        <v>2015</v>
      </c>
      <c r="D46" s="144">
        <v>2016</v>
      </c>
      <c r="E46" s="144">
        <v>2017</v>
      </c>
      <c r="F46" s="144">
        <v>2018</v>
      </c>
    </row>
    <row r="47" spans="1:6" s="26" customFormat="1" x14ac:dyDescent="0.25">
      <c r="A47" s="49" t="s">
        <v>53</v>
      </c>
      <c r="B47" s="74">
        <v>0</v>
      </c>
      <c r="C47" s="74">
        <v>0</v>
      </c>
      <c r="D47" s="127">
        <v>1</v>
      </c>
      <c r="E47" s="74">
        <v>0</v>
      </c>
      <c r="F47" s="26">
        <v>3</v>
      </c>
    </row>
    <row r="48" spans="1:6" x14ac:dyDescent="0.25">
      <c r="A48" s="47" t="s">
        <v>170</v>
      </c>
      <c r="B48" s="114">
        <v>17</v>
      </c>
      <c r="C48" s="114">
        <v>15</v>
      </c>
      <c r="D48" s="131">
        <v>20</v>
      </c>
      <c r="E48" s="114">
        <v>18</v>
      </c>
      <c r="F48" s="3">
        <v>22</v>
      </c>
    </row>
    <row r="49" spans="1:6" s="2" customFormat="1" ht="15.75" thickBot="1" x14ac:dyDescent="0.3">
      <c r="A49" s="36" t="s">
        <v>88</v>
      </c>
      <c r="B49" s="48">
        <v>17</v>
      </c>
      <c r="C49" s="48">
        <v>15</v>
      </c>
      <c r="D49" s="48">
        <v>21</v>
      </c>
      <c r="E49" s="48">
        <v>18</v>
      </c>
      <c r="F49" s="10">
        <v>25</v>
      </c>
    </row>
    <row r="50" spans="1:6" s="2" customFormat="1" ht="15.75" thickTop="1" x14ac:dyDescent="0.25">
      <c r="B50" s="50"/>
      <c r="C50" s="50"/>
      <c r="D50" s="50"/>
      <c r="E50" s="50"/>
    </row>
    <row r="51" spans="1:6" s="2" customFormat="1" x14ac:dyDescent="0.25">
      <c r="A51" s="188"/>
      <c r="B51" s="188"/>
      <c r="C51" s="50"/>
      <c r="D51" s="50"/>
      <c r="E51" s="50"/>
    </row>
    <row r="52" spans="1:6" s="2" customFormat="1" x14ac:dyDescent="0.25">
      <c r="A52" s="123"/>
      <c r="B52" s="123"/>
      <c r="C52" s="50"/>
      <c r="D52" s="50"/>
      <c r="E52" s="50"/>
    </row>
    <row r="53" spans="1:6" x14ac:dyDescent="0.25">
      <c r="A53" s="44" t="s">
        <v>171</v>
      </c>
      <c r="B53" s="117"/>
      <c r="C53" s="117"/>
      <c r="D53" s="117"/>
      <c r="E53" s="117"/>
    </row>
    <row r="54" spans="1:6" ht="41.25" customHeight="1" x14ac:dyDescent="0.25">
      <c r="A54" s="193" t="s">
        <v>185</v>
      </c>
      <c r="B54" s="193"/>
      <c r="C54" s="193"/>
      <c r="D54" s="193"/>
      <c r="E54" s="193"/>
      <c r="F54" s="193"/>
    </row>
    <row r="55" spans="1:6" x14ac:dyDescent="0.25">
      <c r="A55" s="51"/>
      <c r="B55" s="51"/>
      <c r="C55" s="51"/>
      <c r="D55" s="51"/>
      <c r="E55" s="51"/>
    </row>
    <row r="56" spans="1:6" x14ac:dyDescent="0.25">
      <c r="A56" s="44" t="s">
        <v>172</v>
      </c>
      <c r="B56" s="117"/>
      <c r="C56" s="117"/>
      <c r="D56" s="117"/>
      <c r="E56" s="117"/>
    </row>
    <row r="57" spans="1:6" ht="15" customHeight="1" x14ac:dyDescent="0.25">
      <c r="A57" s="193" t="s">
        <v>173</v>
      </c>
      <c r="B57" s="193"/>
      <c r="C57" s="193"/>
      <c r="D57" s="193"/>
      <c r="E57" s="193"/>
      <c r="F57" s="193"/>
    </row>
    <row r="58" spans="1:6" x14ac:dyDescent="0.25">
      <c r="A58" s="15"/>
      <c r="B58" s="15"/>
      <c r="C58" s="15"/>
      <c r="D58" s="15"/>
      <c r="E58" s="15"/>
    </row>
    <row r="59" spans="1:6" x14ac:dyDescent="0.25">
      <c r="A59" s="44" t="s">
        <v>131</v>
      </c>
      <c r="B59" s="15"/>
      <c r="C59" s="15"/>
      <c r="D59" s="15"/>
      <c r="E59" s="15"/>
    </row>
    <row r="60" spans="1:6" ht="29.25" customHeight="1" x14ac:dyDescent="0.25">
      <c r="A60" s="194" t="s">
        <v>174</v>
      </c>
      <c r="B60" s="194"/>
      <c r="C60" s="194"/>
      <c r="D60" s="194"/>
      <c r="E60" s="194"/>
      <c r="F60" s="194"/>
    </row>
    <row r="61" spans="1:6" ht="31.5" customHeight="1" x14ac:dyDescent="0.25">
      <c r="A61" s="194" t="s">
        <v>186</v>
      </c>
      <c r="B61" s="194"/>
      <c r="C61" s="194"/>
      <c r="D61" s="194"/>
      <c r="E61" s="194"/>
      <c r="F61" s="194"/>
    </row>
    <row r="62" spans="1:6" ht="29.25" customHeight="1" x14ac:dyDescent="0.25">
      <c r="A62" s="195" t="s">
        <v>175</v>
      </c>
      <c r="B62" s="195"/>
      <c r="C62" s="195"/>
      <c r="D62" s="195"/>
      <c r="E62" s="195"/>
      <c r="F62" s="195"/>
    </row>
    <row r="63" spans="1:6" x14ac:dyDescent="0.25">
      <c r="A63" s="15"/>
      <c r="B63" s="15"/>
      <c r="C63" s="15"/>
      <c r="D63" s="15"/>
      <c r="E63" s="15"/>
    </row>
  </sheetData>
  <mergeCells count="6">
    <mergeCell ref="A51:B51"/>
    <mergeCell ref="A62:F62"/>
    <mergeCell ref="A61:F61"/>
    <mergeCell ref="A60:F60"/>
    <mergeCell ref="A57:F57"/>
    <mergeCell ref="A54:F5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zoomScaleNormal="100" workbookViewId="0"/>
  </sheetViews>
  <sheetFormatPr defaultColWidth="9.140625" defaultRowHeight="15" x14ac:dyDescent="0.25"/>
  <cols>
    <col min="1" max="1" width="17.7109375" style="63" customWidth="1"/>
    <col min="2" max="8" width="13" style="63" customWidth="1"/>
    <col min="9" max="10" width="12.42578125" style="63" customWidth="1"/>
    <col min="11" max="11" width="14.5703125" style="63" customWidth="1"/>
    <col min="12" max="16384" width="9.140625" style="63"/>
  </cols>
  <sheetData>
    <row r="1" spans="1:11" x14ac:dyDescent="0.25">
      <c r="A1" s="63" t="s">
        <v>1</v>
      </c>
    </row>
    <row r="2" spans="1:11" x14ac:dyDescent="0.25">
      <c r="A2" s="196"/>
    </row>
    <row r="3" spans="1:11" x14ac:dyDescent="0.25">
      <c r="A3" s="215" t="s">
        <v>21</v>
      </c>
      <c r="B3" s="64"/>
      <c r="C3" s="64"/>
      <c r="D3" s="64"/>
      <c r="E3" s="64"/>
      <c r="F3" s="64"/>
      <c r="G3" s="64"/>
      <c r="H3" s="64"/>
      <c r="I3" s="64"/>
    </row>
    <row r="5" spans="1:11" x14ac:dyDescent="0.25">
      <c r="A5" s="197"/>
      <c r="B5" s="197" t="s">
        <v>22</v>
      </c>
      <c r="C5" s="197" t="s">
        <v>23</v>
      </c>
      <c r="D5" s="65" t="s">
        <v>24</v>
      </c>
      <c r="E5" s="65" t="s">
        <v>25</v>
      </c>
      <c r="F5" s="65" t="s">
        <v>26</v>
      </c>
      <c r="G5" s="65" t="s">
        <v>27</v>
      </c>
      <c r="H5" s="197" t="s">
        <v>28</v>
      </c>
      <c r="I5" s="65" t="s">
        <v>29</v>
      </c>
      <c r="J5" s="65" t="s">
        <v>30</v>
      </c>
      <c r="K5" s="65" t="s">
        <v>31</v>
      </c>
    </row>
    <row r="6" spans="1:11" x14ac:dyDescent="0.25">
      <c r="A6" s="198" t="s">
        <v>32</v>
      </c>
      <c r="B6" s="66"/>
      <c r="C6" s="66"/>
      <c r="D6" s="66"/>
      <c r="E6" s="66"/>
      <c r="F6" s="66"/>
      <c r="G6" s="66"/>
      <c r="H6" s="66"/>
      <c r="I6" s="66"/>
      <c r="J6" s="66"/>
    </row>
    <row r="7" spans="1:11" x14ac:dyDescent="0.25">
      <c r="A7" s="64" t="s">
        <v>33</v>
      </c>
      <c r="B7" s="199">
        <v>22155</v>
      </c>
      <c r="C7" s="199">
        <v>22560</v>
      </c>
      <c r="D7" s="199">
        <v>23178</v>
      </c>
      <c r="E7" s="199">
        <v>23811</v>
      </c>
      <c r="F7" s="199">
        <v>24509</v>
      </c>
      <c r="G7" s="199">
        <v>24586</v>
      </c>
      <c r="H7" s="199">
        <v>24785</v>
      </c>
      <c r="I7" s="199">
        <v>24913</v>
      </c>
      <c r="J7" s="199">
        <v>24705</v>
      </c>
      <c r="K7" s="199">
        <v>25156</v>
      </c>
    </row>
    <row r="8" spans="1:11" x14ac:dyDescent="0.25">
      <c r="A8" s="64" t="s">
        <v>34</v>
      </c>
      <c r="B8" s="199">
        <v>5238</v>
      </c>
      <c r="C8" s="199">
        <v>5110</v>
      </c>
      <c r="D8" s="199">
        <v>5252</v>
      </c>
      <c r="E8" s="199">
        <v>5370</v>
      </c>
      <c r="F8" s="199">
        <v>5250</v>
      </c>
      <c r="G8" s="199">
        <v>5071</v>
      </c>
      <c r="H8" s="199">
        <v>5144</v>
      </c>
      <c r="I8" s="199">
        <v>5074</v>
      </c>
      <c r="J8" s="199">
        <v>4793</v>
      </c>
      <c r="K8" s="199">
        <v>4464</v>
      </c>
    </row>
    <row r="9" spans="1:11" ht="15.75" thickBot="1" x14ac:dyDescent="0.3">
      <c r="A9" s="200" t="s">
        <v>35</v>
      </c>
      <c r="B9" s="201">
        <v>27393</v>
      </c>
      <c r="C9" s="201">
        <v>27670</v>
      </c>
      <c r="D9" s="201">
        <v>28430</v>
      </c>
      <c r="E9" s="201">
        <v>29181</v>
      </c>
      <c r="F9" s="201">
        <v>29759</v>
      </c>
      <c r="G9" s="201">
        <v>29657</v>
      </c>
      <c r="H9" s="201">
        <v>29929</v>
      </c>
      <c r="I9" s="201">
        <v>29987</v>
      </c>
      <c r="J9" s="201">
        <v>29498</v>
      </c>
      <c r="K9" s="201">
        <f>K8+K7</f>
        <v>29620</v>
      </c>
    </row>
    <row r="10" spans="1:11" ht="15.75" thickTop="1" x14ac:dyDescent="0.25">
      <c r="A10" s="202" t="s">
        <v>36</v>
      </c>
      <c r="B10" s="69">
        <v>23651.571428571428</v>
      </c>
      <c r="C10" s="69">
        <v>24020</v>
      </c>
      <c r="D10" s="69">
        <v>24678.571428571428</v>
      </c>
      <c r="E10" s="69">
        <v>25345.285714285714</v>
      </c>
      <c r="F10" s="69">
        <v>26009</v>
      </c>
      <c r="G10" s="69">
        <v>26034.857142857141</v>
      </c>
      <c r="H10" s="69">
        <v>26255</v>
      </c>
      <c r="I10" s="69">
        <v>26362.714285714286</v>
      </c>
      <c r="J10" s="69">
        <v>26074.43</v>
      </c>
      <c r="K10" s="158">
        <v>26431.428571428583</v>
      </c>
    </row>
    <row r="11" spans="1:11" x14ac:dyDescent="0.25">
      <c r="A11" s="198" t="s">
        <v>37</v>
      </c>
      <c r="B11" s="66"/>
      <c r="C11" s="66"/>
      <c r="D11" s="66"/>
      <c r="E11" s="66"/>
      <c r="F11" s="66"/>
      <c r="G11" s="66"/>
      <c r="H11" s="66"/>
      <c r="I11" s="66"/>
      <c r="J11" s="66"/>
      <c r="K11" s="203"/>
    </row>
    <row r="12" spans="1:11" x14ac:dyDescent="0.25">
      <c r="A12" s="64" t="s">
        <v>33</v>
      </c>
      <c r="B12" s="199">
        <v>5979</v>
      </c>
      <c r="C12" s="199">
        <v>6082</v>
      </c>
      <c r="D12" s="199">
        <v>6256</v>
      </c>
      <c r="E12" s="199">
        <v>6380</v>
      </c>
      <c r="F12" s="199">
        <v>5851</v>
      </c>
      <c r="G12" s="199">
        <v>5789</v>
      </c>
      <c r="H12" s="199">
        <v>6788</v>
      </c>
      <c r="I12" s="199">
        <v>6857</v>
      </c>
      <c r="J12" s="199">
        <v>6956</v>
      </c>
      <c r="K12" s="199">
        <v>7112</v>
      </c>
    </row>
    <row r="13" spans="1:11" x14ac:dyDescent="0.25">
      <c r="A13" s="64" t="s">
        <v>34</v>
      </c>
      <c r="B13" s="199">
        <v>3193</v>
      </c>
      <c r="C13" s="199">
        <v>3200</v>
      </c>
      <c r="D13" s="199">
        <v>3408</v>
      </c>
      <c r="E13" s="199">
        <v>3495</v>
      </c>
      <c r="F13" s="199">
        <v>4245</v>
      </c>
      <c r="G13" s="199">
        <v>4053</v>
      </c>
      <c r="H13" s="199">
        <v>2668</v>
      </c>
      <c r="I13" s="199">
        <v>2449</v>
      </c>
      <c r="J13" s="199">
        <v>2468</v>
      </c>
      <c r="K13" s="199">
        <v>2270</v>
      </c>
    </row>
    <row r="14" spans="1:11" ht="15.75" thickBot="1" x14ac:dyDescent="0.3">
      <c r="A14" s="200" t="s">
        <v>35</v>
      </c>
      <c r="B14" s="201">
        <v>9172</v>
      </c>
      <c r="C14" s="201">
        <v>9282</v>
      </c>
      <c r="D14" s="201">
        <v>9664</v>
      </c>
      <c r="E14" s="201">
        <v>9875</v>
      </c>
      <c r="F14" s="201">
        <v>10096</v>
      </c>
      <c r="G14" s="201">
        <v>9842</v>
      </c>
      <c r="H14" s="201">
        <v>9456</v>
      </c>
      <c r="I14" s="201">
        <v>9306</v>
      </c>
      <c r="J14" s="201">
        <v>9424</v>
      </c>
      <c r="K14" s="201">
        <f>+K12+K13</f>
        <v>9382</v>
      </c>
    </row>
    <row r="15" spans="1:11" ht="15.75" thickTop="1" x14ac:dyDescent="0.25">
      <c r="A15" s="204" t="s">
        <v>36</v>
      </c>
      <c r="B15" s="69">
        <v>6891.2857142857147</v>
      </c>
      <c r="C15" s="69">
        <v>6996.2857142857147</v>
      </c>
      <c r="D15" s="69">
        <v>7229.7142857142853</v>
      </c>
      <c r="E15" s="69">
        <v>7378.5714285714284</v>
      </c>
      <c r="F15" s="69">
        <v>7063.8571428571431</v>
      </c>
      <c r="G15" s="69">
        <v>6947</v>
      </c>
      <c r="H15" s="69">
        <v>7550.2857142857147</v>
      </c>
      <c r="I15" s="69">
        <v>7556.7142857142853</v>
      </c>
      <c r="J15" s="69">
        <v>7661.14</v>
      </c>
      <c r="K15" s="158">
        <v>7760.5714285714303</v>
      </c>
    </row>
    <row r="16" spans="1:11" x14ac:dyDescent="0.25">
      <c r="A16" s="198" t="s">
        <v>38</v>
      </c>
      <c r="B16" s="66"/>
      <c r="C16" s="66"/>
      <c r="D16" s="66"/>
      <c r="E16" s="66"/>
      <c r="F16" s="66"/>
      <c r="G16" s="66"/>
      <c r="H16" s="66"/>
      <c r="I16" s="66"/>
      <c r="J16" s="66"/>
      <c r="K16" s="160"/>
    </row>
    <row r="17" spans="1:11" x14ac:dyDescent="0.25">
      <c r="A17" s="64" t="s">
        <v>33</v>
      </c>
      <c r="B17" s="199">
        <v>2127</v>
      </c>
      <c r="C17" s="199">
        <v>2146</v>
      </c>
      <c r="D17" s="199">
        <v>2150</v>
      </c>
      <c r="E17" s="199">
        <v>2038</v>
      </c>
      <c r="F17" s="199">
        <v>2000</v>
      </c>
      <c r="G17" s="199">
        <v>2054</v>
      </c>
      <c r="H17" s="199">
        <v>2339</v>
      </c>
      <c r="I17" s="199">
        <v>2503</v>
      </c>
      <c r="J17" s="199">
        <v>2655</v>
      </c>
      <c r="K17" s="199">
        <v>2722</v>
      </c>
    </row>
    <row r="18" spans="1:11" x14ac:dyDescent="0.25">
      <c r="A18" s="64" t="s">
        <v>34</v>
      </c>
      <c r="B18" s="199">
        <v>1072</v>
      </c>
      <c r="C18" s="199">
        <v>1057</v>
      </c>
      <c r="D18" s="199">
        <v>934</v>
      </c>
      <c r="E18" s="199">
        <v>874</v>
      </c>
      <c r="F18" s="199">
        <v>934</v>
      </c>
      <c r="G18" s="199">
        <v>918</v>
      </c>
      <c r="H18" s="199">
        <v>734</v>
      </c>
      <c r="I18" s="199">
        <v>667</v>
      </c>
      <c r="J18" s="199">
        <v>756</v>
      </c>
      <c r="K18" s="199">
        <v>735</v>
      </c>
    </row>
    <row r="19" spans="1:11" ht="15.75" thickBot="1" x14ac:dyDescent="0.3">
      <c r="A19" s="200" t="s">
        <v>35</v>
      </c>
      <c r="B19" s="201">
        <v>3199</v>
      </c>
      <c r="C19" s="201">
        <v>3203</v>
      </c>
      <c r="D19" s="201">
        <v>3084</v>
      </c>
      <c r="E19" s="201">
        <v>2912</v>
      </c>
      <c r="F19" s="201">
        <v>2934</v>
      </c>
      <c r="G19" s="201">
        <v>2972</v>
      </c>
      <c r="H19" s="201">
        <v>3073</v>
      </c>
      <c r="I19" s="201">
        <v>3170</v>
      </c>
      <c r="J19" s="201">
        <v>3411</v>
      </c>
      <c r="K19" s="201">
        <f>K18+K17</f>
        <v>3457</v>
      </c>
    </row>
    <row r="20" spans="1:11" ht="15.75" thickTop="1" x14ac:dyDescent="0.25">
      <c r="A20" s="204" t="s">
        <v>36</v>
      </c>
      <c r="B20" s="69">
        <v>2433.2857142857142</v>
      </c>
      <c r="C20" s="69">
        <v>2448</v>
      </c>
      <c r="D20" s="69">
        <v>2416.8571428571427</v>
      </c>
      <c r="E20" s="69">
        <v>2287.7142857142858</v>
      </c>
      <c r="F20" s="69">
        <v>2266.8571428571427</v>
      </c>
      <c r="G20" s="69">
        <v>2316.2857142857142</v>
      </c>
      <c r="H20" s="69">
        <v>2548.7142857142858</v>
      </c>
      <c r="I20" s="69">
        <v>2693.5714285714284</v>
      </c>
      <c r="J20" s="69">
        <v>2871</v>
      </c>
      <c r="K20" s="158">
        <v>2932</v>
      </c>
    </row>
    <row r="21" spans="1:11" x14ac:dyDescent="0.25">
      <c r="A21" s="198" t="s">
        <v>39</v>
      </c>
      <c r="B21" s="66"/>
      <c r="C21" s="66"/>
      <c r="D21" s="66"/>
      <c r="E21" s="66"/>
      <c r="F21" s="66"/>
      <c r="G21" s="66"/>
      <c r="H21" s="66"/>
      <c r="I21" s="66"/>
      <c r="J21" s="66"/>
      <c r="K21" s="203"/>
    </row>
    <row r="22" spans="1:11" x14ac:dyDescent="0.25">
      <c r="A22" s="64" t="s">
        <v>33</v>
      </c>
      <c r="B22" s="67">
        <v>464</v>
      </c>
      <c r="C22" s="67">
        <v>458</v>
      </c>
      <c r="D22" s="67">
        <v>486</v>
      </c>
      <c r="E22" s="67">
        <v>504</v>
      </c>
      <c r="F22" s="67">
        <v>589</v>
      </c>
      <c r="G22" s="67">
        <v>657</v>
      </c>
      <c r="H22" s="67">
        <v>742</v>
      </c>
      <c r="I22" s="67">
        <v>660</v>
      </c>
      <c r="J22" s="67">
        <v>788</v>
      </c>
      <c r="K22" s="203">
        <v>882</v>
      </c>
    </row>
    <row r="23" spans="1:11" x14ac:dyDescent="0.25">
      <c r="A23" s="64" t="s">
        <v>34</v>
      </c>
      <c r="B23" s="67">
        <v>485</v>
      </c>
      <c r="C23" s="67">
        <v>477</v>
      </c>
      <c r="D23" s="67">
        <v>420</v>
      </c>
      <c r="E23" s="67">
        <v>434</v>
      </c>
      <c r="F23" s="67">
        <v>414</v>
      </c>
      <c r="G23" s="67">
        <v>493</v>
      </c>
      <c r="H23" s="67">
        <v>490</v>
      </c>
      <c r="I23" s="67">
        <v>521</v>
      </c>
      <c r="J23" s="67">
        <v>362</v>
      </c>
      <c r="K23" s="203">
        <v>318</v>
      </c>
    </row>
    <row r="24" spans="1:11" ht="15.75" thickBot="1" x14ac:dyDescent="0.3">
      <c r="A24" s="200" t="s">
        <v>35</v>
      </c>
      <c r="B24" s="201">
        <v>949</v>
      </c>
      <c r="C24" s="201">
        <v>935</v>
      </c>
      <c r="D24" s="201">
        <v>906</v>
      </c>
      <c r="E24" s="201">
        <v>938</v>
      </c>
      <c r="F24" s="201">
        <v>1003</v>
      </c>
      <c r="G24" s="201">
        <v>1150</v>
      </c>
      <c r="H24" s="201">
        <v>1232</v>
      </c>
      <c r="I24" s="201">
        <v>1181</v>
      </c>
      <c r="J24" s="201">
        <v>1150</v>
      </c>
      <c r="K24" s="201">
        <f>K23+K22</f>
        <v>1200</v>
      </c>
    </row>
    <row r="25" spans="1:11" ht="15.75" thickTop="1" x14ac:dyDescent="0.25">
      <c r="A25" s="204" t="s">
        <v>36</v>
      </c>
      <c r="B25" s="69">
        <v>602.57142857142856</v>
      </c>
      <c r="C25" s="69">
        <v>594.28571428571422</v>
      </c>
      <c r="D25" s="69">
        <v>606</v>
      </c>
      <c r="E25" s="69">
        <v>628</v>
      </c>
      <c r="F25" s="69">
        <v>707.28571428571433</v>
      </c>
      <c r="G25" s="69">
        <v>797.85714285714289</v>
      </c>
      <c r="H25" s="69">
        <v>882</v>
      </c>
      <c r="I25" s="69">
        <v>808.85714285714289</v>
      </c>
      <c r="J25" s="69">
        <v>891.43</v>
      </c>
      <c r="K25" s="158">
        <v>973</v>
      </c>
    </row>
    <row r="26" spans="1:11" x14ac:dyDescent="0.25">
      <c r="A26" s="198" t="s">
        <v>40</v>
      </c>
      <c r="B26" s="66"/>
      <c r="C26" s="66"/>
      <c r="D26" s="66"/>
      <c r="E26" s="66"/>
      <c r="F26" s="66"/>
      <c r="G26" s="66"/>
      <c r="H26" s="66"/>
      <c r="I26" s="66"/>
      <c r="J26" s="66"/>
      <c r="K26" s="203"/>
    </row>
    <row r="27" spans="1:11" x14ac:dyDescent="0.25">
      <c r="A27" s="64" t="s">
        <v>33</v>
      </c>
      <c r="B27" s="70">
        <v>225</v>
      </c>
      <c r="C27" s="70">
        <v>294</v>
      </c>
      <c r="D27" s="70">
        <v>232</v>
      </c>
      <c r="E27" s="70">
        <v>433</v>
      </c>
      <c r="F27" s="70">
        <v>359</v>
      </c>
      <c r="G27" s="70">
        <v>477</v>
      </c>
      <c r="H27" s="70">
        <v>614</v>
      </c>
      <c r="I27" s="70">
        <v>526</v>
      </c>
      <c r="J27" s="70">
        <v>523</v>
      </c>
      <c r="K27" s="203">
        <v>498</v>
      </c>
    </row>
    <row r="28" spans="1:11" x14ac:dyDescent="0.25">
      <c r="A28" s="64" t="s">
        <v>34</v>
      </c>
      <c r="B28" s="70">
        <v>179</v>
      </c>
      <c r="C28" s="70">
        <v>179</v>
      </c>
      <c r="D28" s="70">
        <v>285</v>
      </c>
      <c r="E28" s="70">
        <v>110</v>
      </c>
      <c r="F28" s="70">
        <v>369</v>
      </c>
      <c r="G28" s="70">
        <v>285</v>
      </c>
      <c r="H28" s="70">
        <v>153</v>
      </c>
      <c r="I28" s="70">
        <v>181</v>
      </c>
      <c r="J28" s="70">
        <v>89</v>
      </c>
      <c r="K28" s="203">
        <v>56</v>
      </c>
    </row>
    <row r="29" spans="1:11" ht="15.75" thickBot="1" x14ac:dyDescent="0.3">
      <c r="A29" s="200" t="s">
        <v>35</v>
      </c>
      <c r="B29" s="71">
        <v>404</v>
      </c>
      <c r="C29" s="71">
        <v>473</v>
      </c>
      <c r="D29" s="71">
        <v>517</v>
      </c>
      <c r="E29" s="71">
        <v>543</v>
      </c>
      <c r="F29" s="71">
        <v>728</v>
      </c>
      <c r="G29" s="71">
        <v>762</v>
      </c>
      <c r="H29" s="71">
        <v>767</v>
      </c>
      <c r="I29" s="71">
        <v>707</v>
      </c>
      <c r="J29" s="68">
        <v>612</v>
      </c>
      <c r="K29" s="157">
        <f>K28+K27</f>
        <v>554</v>
      </c>
    </row>
    <row r="30" spans="1:11" ht="15.75" thickTop="1" x14ac:dyDescent="0.25">
      <c r="A30" s="204" t="s">
        <v>36</v>
      </c>
      <c r="B30" s="69">
        <v>276.14285714285717</v>
      </c>
      <c r="C30" s="69">
        <v>345.14285714285717</v>
      </c>
      <c r="D30" s="69">
        <v>313.42857142857144</v>
      </c>
      <c r="E30" s="69">
        <v>464.42857142857144</v>
      </c>
      <c r="F30" s="69">
        <v>464.42857142857144</v>
      </c>
      <c r="G30" s="69">
        <v>558.42857142857144</v>
      </c>
      <c r="H30" s="69">
        <v>657.71428571428567</v>
      </c>
      <c r="I30" s="69">
        <v>577.71428571428567</v>
      </c>
      <c r="J30" s="69">
        <v>314</v>
      </c>
      <c r="K30" s="205" t="s">
        <v>41</v>
      </c>
    </row>
    <row r="31" spans="1:11" x14ac:dyDescent="0.25">
      <c r="A31" s="206" t="s">
        <v>42</v>
      </c>
      <c r="B31" s="72"/>
      <c r="C31" s="72"/>
      <c r="D31" s="72"/>
      <c r="E31" s="72"/>
      <c r="F31" s="72"/>
      <c r="G31" s="72"/>
      <c r="H31" s="72"/>
      <c r="I31" s="72"/>
      <c r="J31" s="72"/>
      <c r="K31" s="207"/>
    </row>
    <row r="32" spans="1:11" x14ac:dyDescent="0.25">
      <c r="A32" s="208" t="s">
        <v>33</v>
      </c>
      <c r="B32" s="209">
        <v>30950</v>
      </c>
      <c r="C32" s="209">
        <v>31540</v>
      </c>
      <c r="D32" s="209">
        <v>32302</v>
      </c>
      <c r="E32" s="209">
        <v>33166</v>
      </c>
      <c r="F32" s="209">
        <v>33308</v>
      </c>
      <c r="G32" s="209">
        <v>33563</v>
      </c>
      <c r="H32" s="209">
        <v>35268</v>
      </c>
      <c r="I32" s="209">
        <v>35459</v>
      </c>
      <c r="J32" s="209">
        <v>35627</v>
      </c>
      <c r="K32" s="209">
        <f>+K7+K12+K17+K22+K27</f>
        <v>36370</v>
      </c>
    </row>
    <row r="33" spans="1:11" x14ac:dyDescent="0.25">
      <c r="A33" s="208" t="s">
        <v>34</v>
      </c>
      <c r="B33" s="209">
        <v>10167</v>
      </c>
      <c r="C33" s="209">
        <v>10023</v>
      </c>
      <c r="D33" s="209">
        <v>10299</v>
      </c>
      <c r="E33" s="209">
        <v>10283</v>
      </c>
      <c r="F33" s="209">
        <v>11212</v>
      </c>
      <c r="G33" s="209">
        <v>10820</v>
      </c>
      <c r="H33" s="209">
        <v>9189</v>
      </c>
      <c r="I33" s="209">
        <v>8892</v>
      </c>
      <c r="J33" s="209">
        <v>8468</v>
      </c>
      <c r="K33" s="209">
        <f>+K8+K13+K18+K23+K28</f>
        <v>7843</v>
      </c>
    </row>
    <row r="34" spans="1:11" ht="15.75" thickBot="1" x14ac:dyDescent="0.3">
      <c r="A34" s="210" t="s">
        <v>35</v>
      </c>
      <c r="B34" s="211">
        <v>41117</v>
      </c>
      <c r="C34" s="211">
        <v>41563</v>
      </c>
      <c r="D34" s="211">
        <v>42601</v>
      </c>
      <c r="E34" s="211">
        <v>43449</v>
      </c>
      <c r="F34" s="211">
        <v>44520</v>
      </c>
      <c r="G34" s="211">
        <v>44383</v>
      </c>
      <c r="H34" s="211">
        <v>44457</v>
      </c>
      <c r="I34" s="211">
        <v>44351</v>
      </c>
      <c r="J34" s="211">
        <v>44095</v>
      </c>
      <c r="K34" s="211">
        <f>SUM(K32:K33)</f>
        <v>44213</v>
      </c>
    </row>
    <row r="35" spans="1:11" ht="15.75" thickTop="1" x14ac:dyDescent="0.25">
      <c r="A35" s="212" t="s">
        <v>36</v>
      </c>
      <c r="B35" s="213">
        <v>33854.857142857138</v>
      </c>
      <c r="C35" s="213">
        <v>34403.714285714283</v>
      </c>
      <c r="D35" s="213">
        <v>35244.571428571428</v>
      </c>
      <c r="E35" s="213">
        <v>36104</v>
      </c>
      <c r="F35" s="213">
        <v>36511.42857142858</v>
      </c>
      <c r="G35" s="213">
        <v>36654.42857142858</v>
      </c>
      <c r="H35" s="213">
        <v>37893.714285714283</v>
      </c>
      <c r="I35" s="213">
        <v>37999.571428571428</v>
      </c>
      <c r="J35" s="213">
        <v>37812</v>
      </c>
      <c r="K35" s="214" t="s">
        <v>41</v>
      </c>
    </row>
  </sheetData>
  <pageMargins left="0.7" right="0.7" top="0.75" bottom="0.75" header="0.3" footer="0.3"/>
  <pageSetup scale="6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zoomScaleNormal="100" workbookViewId="0"/>
  </sheetViews>
  <sheetFormatPr defaultColWidth="9.140625" defaultRowHeight="12.75" x14ac:dyDescent="0.2"/>
  <cols>
    <col min="1" max="1" width="17.85546875" style="1" customWidth="1"/>
    <col min="2" max="11" width="13" style="1" customWidth="1"/>
    <col min="12" max="16384" width="9.140625" style="1"/>
  </cols>
  <sheetData>
    <row r="1" spans="1:11" ht="15" x14ac:dyDescent="0.25">
      <c r="A1" s="4" t="s">
        <v>3</v>
      </c>
    </row>
    <row r="2" spans="1:11" s="4" customFormat="1" ht="29.25" customHeight="1" x14ac:dyDescent="0.25">
      <c r="A2" s="25" t="s">
        <v>43</v>
      </c>
      <c r="B2" s="3"/>
      <c r="C2" s="3"/>
      <c r="D2" s="3"/>
      <c r="E2" s="3"/>
      <c r="F2" s="3"/>
      <c r="G2" s="3"/>
      <c r="H2" s="3"/>
      <c r="I2" s="3"/>
    </row>
    <row r="3" spans="1:11" s="4" customFormat="1" ht="15" x14ac:dyDescent="0.25">
      <c r="A3" s="2"/>
      <c r="B3" s="3"/>
      <c r="C3" s="3"/>
      <c r="D3" s="3"/>
      <c r="E3" s="3"/>
      <c r="F3" s="3"/>
      <c r="G3" s="3"/>
      <c r="H3" s="3"/>
      <c r="I3" s="3"/>
    </row>
    <row r="4" spans="1:11" s="4" customFormat="1" ht="15" x14ac:dyDescent="0.25">
      <c r="A4" s="5"/>
      <c r="B4" s="5" t="s">
        <v>22</v>
      </c>
      <c r="C4" s="5" t="s">
        <v>23</v>
      </c>
      <c r="D4" s="6" t="s">
        <v>24</v>
      </c>
      <c r="E4" s="6" t="s">
        <v>25</v>
      </c>
      <c r="F4" s="6" t="s">
        <v>26</v>
      </c>
      <c r="G4" s="6" t="s">
        <v>27</v>
      </c>
      <c r="H4" s="6" t="s">
        <v>28</v>
      </c>
      <c r="I4" s="6" t="s">
        <v>29</v>
      </c>
      <c r="J4" s="6" t="s">
        <v>30</v>
      </c>
      <c r="K4" s="65" t="s">
        <v>31</v>
      </c>
    </row>
    <row r="5" spans="1:11" s="4" customFormat="1" ht="15" x14ac:dyDescent="0.25">
      <c r="A5" s="7" t="s">
        <v>44</v>
      </c>
      <c r="B5" s="8"/>
      <c r="C5" s="8"/>
      <c r="D5" s="8"/>
      <c r="E5" s="8"/>
      <c r="F5" s="8"/>
      <c r="G5" s="8"/>
      <c r="H5" s="8"/>
      <c r="I5" s="8"/>
      <c r="J5" s="8"/>
    </row>
    <row r="6" spans="1:11" s="4" customFormat="1" ht="15" x14ac:dyDescent="0.25">
      <c r="A6" s="3" t="s">
        <v>33</v>
      </c>
      <c r="B6" s="186">
        <v>19174</v>
      </c>
      <c r="C6" s="186">
        <v>19522</v>
      </c>
      <c r="D6" s="186">
        <v>19876</v>
      </c>
      <c r="E6" s="186">
        <v>20363</v>
      </c>
      <c r="F6" s="186">
        <v>20819</v>
      </c>
      <c r="G6" s="186">
        <v>20889</v>
      </c>
      <c r="H6" s="186">
        <v>21007</v>
      </c>
      <c r="I6" s="186">
        <v>21208</v>
      </c>
      <c r="J6" s="186">
        <v>20937</v>
      </c>
      <c r="K6" s="186">
        <v>21324</v>
      </c>
    </row>
    <row r="7" spans="1:11" s="4" customFormat="1" ht="15" x14ac:dyDescent="0.25">
      <c r="A7" s="3" t="s">
        <v>34</v>
      </c>
      <c r="B7" s="186">
        <v>4480</v>
      </c>
      <c r="C7" s="186">
        <v>4407</v>
      </c>
      <c r="D7" s="186">
        <v>4471</v>
      </c>
      <c r="E7" s="186">
        <v>4633</v>
      </c>
      <c r="F7" s="186">
        <v>4544</v>
      </c>
      <c r="G7" s="186">
        <v>4409</v>
      </c>
      <c r="H7" s="186">
        <v>4453</v>
      </c>
      <c r="I7" s="186">
        <v>4403</v>
      </c>
      <c r="J7" s="186">
        <v>4128</v>
      </c>
      <c r="K7" s="186">
        <v>3811</v>
      </c>
    </row>
    <row r="8" spans="1:11" s="4" customFormat="1" ht="15.75" thickBot="1" x14ac:dyDescent="0.3">
      <c r="A8" s="10" t="s">
        <v>35</v>
      </c>
      <c r="B8" s="178">
        <v>23654</v>
      </c>
      <c r="C8" s="178">
        <v>23929</v>
      </c>
      <c r="D8" s="178">
        <v>24347</v>
      </c>
      <c r="E8" s="178">
        <v>24996</v>
      </c>
      <c r="F8" s="178">
        <v>25363</v>
      </c>
      <c r="G8" s="178">
        <v>25298</v>
      </c>
      <c r="H8" s="178">
        <v>25460</v>
      </c>
      <c r="I8" s="178">
        <v>25611</v>
      </c>
      <c r="J8" s="178">
        <v>25065</v>
      </c>
      <c r="K8" s="178">
        <v>25135</v>
      </c>
    </row>
    <row r="9" spans="1:11" s="4" customFormat="1" ht="15.75" thickTop="1" x14ac:dyDescent="0.25">
      <c r="A9" s="62" t="s">
        <v>36</v>
      </c>
      <c r="B9" s="182">
        <v>20454</v>
      </c>
      <c r="C9" s="182">
        <v>20781.142857142859</v>
      </c>
      <c r="D9" s="182">
        <v>21153.428571428572</v>
      </c>
      <c r="E9" s="182">
        <v>21686.714285714286</v>
      </c>
      <c r="F9" s="182">
        <v>22117.285714285714</v>
      </c>
      <c r="G9" s="182">
        <v>22148.714285714286</v>
      </c>
      <c r="H9" s="182">
        <v>22279.285714285714</v>
      </c>
      <c r="I9" s="182">
        <v>22466</v>
      </c>
      <c r="J9" s="182">
        <v>22116.43</v>
      </c>
      <c r="K9" s="182">
        <v>22412.857142857145</v>
      </c>
    </row>
    <row r="10" spans="1:11" s="4" customFormat="1" ht="15" x14ac:dyDescent="0.25">
      <c r="A10" s="7" t="s">
        <v>37</v>
      </c>
      <c r="B10" s="8"/>
      <c r="C10" s="8"/>
      <c r="D10" s="8"/>
      <c r="E10" s="8"/>
      <c r="F10" s="8"/>
      <c r="G10" s="8"/>
      <c r="H10" s="8"/>
      <c r="I10" s="8"/>
      <c r="J10" s="8"/>
      <c r="K10" s="156"/>
    </row>
    <row r="11" spans="1:11" s="4" customFormat="1" ht="15" x14ac:dyDescent="0.25">
      <c r="A11" s="3" t="s">
        <v>33</v>
      </c>
      <c r="B11" s="186">
        <v>5921</v>
      </c>
      <c r="C11" s="186">
        <v>6022</v>
      </c>
      <c r="D11" s="186">
        <v>6170</v>
      </c>
      <c r="E11" s="186">
        <v>6262</v>
      </c>
      <c r="F11" s="186">
        <v>5769</v>
      </c>
      <c r="G11" s="186">
        <v>5708</v>
      </c>
      <c r="H11" s="186">
        <v>6669</v>
      </c>
      <c r="I11" s="186">
        <v>6734</v>
      </c>
      <c r="J11" s="186">
        <v>6838</v>
      </c>
      <c r="K11" s="186">
        <v>7000</v>
      </c>
    </row>
    <row r="12" spans="1:11" s="4" customFormat="1" ht="15" x14ac:dyDescent="0.25">
      <c r="A12" s="3" t="s">
        <v>34</v>
      </c>
      <c r="B12" s="186">
        <v>3078</v>
      </c>
      <c r="C12" s="186">
        <v>3149</v>
      </c>
      <c r="D12" s="186">
        <v>3347</v>
      </c>
      <c r="E12" s="186">
        <v>3443</v>
      </c>
      <c r="F12" s="186">
        <v>4131</v>
      </c>
      <c r="G12" s="186">
        <v>3930</v>
      </c>
      <c r="H12" s="186">
        <v>2569</v>
      </c>
      <c r="I12" s="186">
        <v>2338</v>
      </c>
      <c r="J12" s="186">
        <v>2337</v>
      </c>
      <c r="K12" s="186">
        <v>2137</v>
      </c>
    </row>
    <row r="13" spans="1:11" s="4" customFormat="1" ht="15.75" thickBot="1" x14ac:dyDescent="0.3">
      <c r="A13" s="10" t="s">
        <v>35</v>
      </c>
      <c r="B13" s="178">
        <v>8999</v>
      </c>
      <c r="C13" s="178">
        <v>9171</v>
      </c>
      <c r="D13" s="178">
        <v>9517</v>
      </c>
      <c r="E13" s="178">
        <v>9705</v>
      </c>
      <c r="F13" s="178">
        <v>9900</v>
      </c>
      <c r="G13" s="178">
        <v>9638</v>
      </c>
      <c r="H13" s="178">
        <v>9238</v>
      </c>
      <c r="I13" s="178">
        <v>9072</v>
      </c>
      <c r="J13" s="178">
        <v>9175</v>
      </c>
      <c r="K13" s="178">
        <v>9137</v>
      </c>
    </row>
    <row r="14" spans="1:11" s="4" customFormat="1" ht="15.75" thickTop="1" x14ac:dyDescent="0.25">
      <c r="A14" s="59" t="s">
        <v>36</v>
      </c>
      <c r="B14" s="182">
        <v>6800.4285714285716</v>
      </c>
      <c r="C14" s="182">
        <v>6921.7142857142853</v>
      </c>
      <c r="D14" s="182">
        <v>7126.2857142857147</v>
      </c>
      <c r="E14" s="182">
        <v>7245.7142857142853</v>
      </c>
      <c r="F14" s="182">
        <v>6949.2857142857138</v>
      </c>
      <c r="G14" s="182">
        <v>6830.8571428571431</v>
      </c>
      <c r="H14" s="182">
        <v>7403</v>
      </c>
      <c r="I14" s="182">
        <v>7402</v>
      </c>
      <c r="J14" s="182">
        <v>7505.7142589999994</v>
      </c>
      <c r="K14" s="182">
        <v>7611</v>
      </c>
    </row>
    <row r="15" spans="1:11" s="4" customFormat="1" ht="15" x14ac:dyDescent="0.25">
      <c r="A15" s="7" t="s">
        <v>38</v>
      </c>
      <c r="B15" s="8"/>
      <c r="C15" s="8"/>
      <c r="D15" s="8"/>
      <c r="E15" s="8"/>
      <c r="F15" s="8"/>
      <c r="G15" s="8"/>
      <c r="H15" s="8"/>
      <c r="I15" s="8"/>
      <c r="J15" s="8"/>
      <c r="K15" s="156"/>
    </row>
    <row r="16" spans="1:11" s="4" customFormat="1" ht="15" x14ac:dyDescent="0.25">
      <c r="A16" s="3" t="s">
        <v>33</v>
      </c>
      <c r="B16" s="186">
        <v>2078</v>
      </c>
      <c r="C16" s="186">
        <v>2111</v>
      </c>
      <c r="D16" s="186">
        <v>2101</v>
      </c>
      <c r="E16" s="186">
        <v>1994</v>
      </c>
      <c r="F16" s="186">
        <v>1955</v>
      </c>
      <c r="G16" s="186">
        <v>1939</v>
      </c>
      <c r="H16" s="186">
        <v>2163</v>
      </c>
      <c r="I16" s="186">
        <v>2277</v>
      </c>
      <c r="J16" s="186">
        <v>2431</v>
      </c>
      <c r="K16" s="186">
        <v>2506</v>
      </c>
    </row>
    <row r="17" spans="1:11" s="4" customFormat="1" ht="15" x14ac:dyDescent="0.25">
      <c r="A17" s="3" t="s">
        <v>34</v>
      </c>
      <c r="B17" s="186">
        <v>963</v>
      </c>
      <c r="C17" s="186">
        <v>921</v>
      </c>
      <c r="D17" s="186">
        <v>800</v>
      </c>
      <c r="E17" s="186">
        <v>740</v>
      </c>
      <c r="F17" s="186">
        <v>785</v>
      </c>
      <c r="G17" s="186">
        <v>732</v>
      </c>
      <c r="H17" s="186">
        <v>568</v>
      </c>
      <c r="I17" s="186">
        <v>484</v>
      </c>
      <c r="J17" s="186">
        <v>590</v>
      </c>
      <c r="K17" s="186">
        <v>570</v>
      </c>
    </row>
    <row r="18" spans="1:11" s="4" customFormat="1" ht="15.75" thickBot="1" x14ac:dyDescent="0.3">
      <c r="A18" s="10" t="s">
        <v>35</v>
      </c>
      <c r="B18" s="178">
        <v>3041</v>
      </c>
      <c r="C18" s="178">
        <v>3032</v>
      </c>
      <c r="D18" s="178">
        <v>2901</v>
      </c>
      <c r="E18" s="178">
        <v>2734</v>
      </c>
      <c r="F18" s="178">
        <v>2740</v>
      </c>
      <c r="G18" s="178">
        <v>2671</v>
      </c>
      <c r="H18" s="178">
        <v>2731</v>
      </c>
      <c r="I18" s="178">
        <v>2761</v>
      </c>
      <c r="J18" s="178">
        <v>3021</v>
      </c>
      <c r="K18" s="178">
        <v>3076</v>
      </c>
    </row>
    <row r="19" spans="1:11" s="4" customFormat="1" ht="15.75" thickTop="1" x14ac:dyDescent="0.25">
      <c r="A19" s="59" t="s">
        <v>36</v>
      </c>
      <c r="B19" s="182">
        <v>2353.1428571428573</v>
      </c>
      <c r="C19" s="182">
        <v>2374.1428571428573</v>
      </c>
      <c r="D19" s="182">
        <v>2329.5714285714284</v>
      </c>
      <c r="E19" s="182">
        <v>2205.4285714285716</v>
      </c>
      <c r="F19" s="182">
        <v>2179.2857142857142</v>
      </c>
      <c r="G19" s="182">
        <v>2148.1428571428573</v>
      </c>
      <c r="H19" s="182">
        <v>2325.2857142857142</v>
      </c>
      <c r="I19" s="182">
        <v>2415.2857142857142</v>
      </c>
      <c r="J19" s="182">
        <v>2599.5714285714284</v>
      </c>
      <c r="K19" s="182">
        <v>2669</v>
      </c>
    </row>
    <row r="20" spans="1:11" s="4" customFormat="1" ht="15" x14ac:dyDescent="0.25">
      <c r="A20" s="7" t="s">
        <v>39</v>
      </c>
      <c r="B20" s="8"/>
      <c r="C20" s="8"/>
      <c r="D20" s="8"/>
      <c r="E20" s="8"/>
      <c r="F20" s="8"/>
      <c r="G20" s="8"/>
      <c r="H20" s="8"/>
      <c r="I20" s="8"/>
      <c r="J20" s="8"/>
      <c r="K20" s="156"/>
    </row>
    <row r="21" spans="1:11" s="4" customFormat="1" ht="15" x14ac:dyDescent="0.25">
      <c r="A21" s="3" t="s">
        <v>33</v>
      </c>
      <c r="B21" s="9">
        <v>464</v>
      </c>
      <c r="C21" s="9">
        <v>458</v>
      </c>
      <c r="D21" s="9">
        <v>486</v>
      </c>
      <c r="E21" s="9">
        <v>504</v>
      </c>
      <c r="F21" s="9">
        <v>589</v>
      </c>
      <c r="G21" s="9">
        <v>657</v>
      </c>
      <c r="H21" s="9">
        <v>742</v>
      </c>
      <c r="I21" s="9">
        <v>660</v>
      </c>
      <c r="J21" s="9">
        <v>788</v>
      </c>
      <c r="K21" s="156">
        <v>882</v>
      </c>
    </row>
    <row r="22" spans="1:11" s="4" customFormat="1" ht="15" x14ac:dyDescent="0.25">
      <c r="A22" s="3" t="s">
        <v>34</v>
      </c>
      <c r="B22" s="9">
        <v>395</v>
      </c>
      <c r="C22" s="9">
        <v>391</v>
      </c>
      <c r="D22" s="9">
        <v>327</v>
      </c>
      <c r="E22" s="9">
        <v>341</v>
      </c>
      <c r="F22" s="9">
        <v>292</v>
      </c>
      <c r="G22" s="9">
        <v>366</v>
      </c>
      <c r="H22" s="9">
        <v>376</v>
      </c>
      <c r="I22" s="9">
        <v>402</v>
      </c>
      <c r="J22" s="9">
        <v>258</v>
      </c>
      <c r="K22" s="156">
        <v>199</v>
      </c>
    </row>
    <row r="23" spans="1:11" s="4" customFormat="1" ht="15.75" thickBot="1" x14ac:dyDescent="0.3">
      <c r="A23" s="10" t="s">
        <v>35</v>
      </c>
      <c r="B23" s="178">
        <v>859</v>
      </c>
      <c r="C23" s="178">
        <v>849</v>
      </c>
      <c r="D23" s="178">
        <v>813</v>
      </c>
      <c r="E23" s="178">
        <v>845</v>
      </c>
      <c r="F23" s="178">
        <v>881</v>
      </c>
      <c r="G23" s="178">
        <v>1023</v>
      </c>
      <c r="H23" s="178">
        <v>1118</v>
      </c>
      <c r="I23" s="178">
        <v>1062</v>
      </c>
      <c r="J23" s="178">
        <v>1046</v>
      </c>
      <c r="K23" s="178">
        <v>1081</v>
      </c>
    </row>
    <row r="24" spans="1:11" s="4" customFormat="1" ht="15.75" thickTop="1" x14ac:dyDescent="0.25">
      <c r="A24" s="59" t="s">
        <v>36</v>
      </c>
      <c r="B24" s="60">
        <v>576.85714285714289</v>
      </c>
      <c r="C24" s="60">
        <v>569.71428571428567</v>
      </c>
      <c r="D24" s="60">
        <v>579.42857142857144</v>
      </c>
      <c r="E24" s="60">
        <v>601.42857142857144</v>
      </c>
      <c r="F24" s="60">
        <v>672.42857142857144</v>
      </c>
      <c r="G24" s="60">
        <v>761.57142857142856</v>
      </c>
      <c r="H24" s="60">
        <v>849.42857142857144</v>
      </c>
      <c r="I24" s="60">
        <v>774.85714285714289</v>
      </c>
      <c r="J24" s="60">
        <v>862</v>
      </c>
      <c r="K24" s="159">
        <v>938</v>
      </c>
    </row>
    <row r="25" spans="1:11" s="4" customFormat="1" ht="15" x14ac:dyDescent="0.25">
      <c r="A25" s="7" t="s">
        <v>45</v>
      </c>
      <c r="B25" s="8"/>
      <c r="C25" s="8"/>
      <c r="D25" s="8"/>
      <c r="E25" s="8"/>
      <c r="F25" s="8"/>
      <c r="G25" s="8"/>
      <c r="H25" s="8"/>
      <c r="I25" s="8"/>
      <c r="J25" s="8"/>
      <c r="K25" s="156"/>
    </row>
    <row r="26" spans="1:11" s="4" customFormat="1" ht="15" x14ac:dyDescent="0.25">
      <c r="A26" s="3" t="s">
        <v>33</v>
      </c>
      <c r="B26" s="12">
        <v>225</v>
      </c>
      <c r="C26" s="12">
        <v>294</v>
      </c>
      <c r="D26" s="12">
        <v>232</v>
      </c>
      <c r="E26" s="12">
        <v>433</v>
      </c>
      <c r="F26" s="12">
        <v>359</v>
      </c>
      <c r="G26" s="12">
        <v>477</v>
      </c>
      <c r="H26" s="12">
        <v>614</v>
      </c>
      <c r="I26" s="12">
        <v>526</v>
      </c>
      <c r="J26" s="70">
        <v>523</v>
      </c>
      <c r="K26" s="156">
        <v>498</v>
      </c>
    </row>
    <row r="27" spans="1:11" s="4" customFormat="1" ht="15" x14ac:dyDescent="0.25">
      <c r="A27" s="3" t="s">
        <v>34</v>
      </c>
      <c r="B27" s="12">
        <v>179</v>
      </c>
      <c r="C27" s="12">
        <v>179</v>
      </c>
      <c r="D27" s="12">
        <v>285</v>
      </c>
      <c r="E27" s="12">
        <v>110</v>
      </c>
      <c r="F27" s="12">
        <v>369</v>
      </c>
      <c r="G27" s="12">
        <v>285</v>
      </c>
      <c r="H27" s="12">
        <v>153</v>
      </c>
      <c r="I27" s="12">
        <v>181</v>
      </c>
      <c r="J27" s="70">
        <v>89</v>
      </c>
      <c r="K27" s="156">
        <v>56</v>
      </c>
    </row>
    <row r="28" spans="1:11" s="4" customFormat="1" ht="15.75" thickBot="1" x14ac:dyDescent="0.3">
      <c r="A28" s="10" t="s">
        <v>35</v>
      </c>
      <c r="B28" s="13">
        <v>404</v>
      </c>
      <c r="C28" s="13">
        <v>473</v>
      </c>
      <c r="D28" s="13">
        <v>517</v>
      </c>
      <c r="E28" s="13">
        <v>543</v>
      </c>
      <c r="F28" s="13">
        <v>728</v>
      </c>
      <c r="G28" s="13">
        <v>762</v>
      </c>
      <c r="H28" s="13">
        <v>767</v>
      </c>
      <c r="I28" s="13">
        <v>707</v>
      </c>
      <c r="J28" s="68">
        <v>612</v>
      </c>
      <c r="K28" s="157">
        <v>554</v>
      </c>
    </row>
    <row r="29" spans="1:11" s="4" customFormat="1" ht="15.75" thickTop="1" x14ac:dyDescent="0.25">
      <c r="A29" s="59" t="s">
        <v>36</v>
      </c>
      <c r="B29" s="60">
        <v>276.14285714285717</v>
      </c>
      <c r="C29" s="60">
        <v>345.14285714285717</v>
      </c>
      <c r="D29" s="60">
        <v>313.42857142857144</v>
      </c>
      <c r="E29" s="60">
        <v>464.42857142857144</v>
      </c>
      <c r="F29" s="60">
        <v>464.42857142857144</v>
      </c>
      <c r="G29" s="60">
        <v>558.42857142857144</v>
      </c>
      <c r="H29" s="60">
        <v>657.71428571428567</v>
      </c>
      <c r="I29" s="60">
        <v>577.71428571428567</v>
      </c>
      <c r="J29" s="69">
        <v>314</v>
      </c>
      <c r="K29" s="161" t="s">
        <v>41</v>
      </c>
    </row>
    <row r="30" spans="1:11" s="4" customFormat="1" ht="15" x14ac:dyDescent="0.25">
      <c r="A30" s="53" t="s">
        <v>42</v>
      </c>
      <c r="B30" s="111"/>
      <c r="C30" s="111"/>
      <c r="D30" s="111"/>
      <c r="E30" s="111"/>
      <c r="F30" s="111"/>
      <c r="G30" s="111"/>
      <c r="H30" s="111"/>
      <c r="I30" s="111"/>
      <c r="J30" s="111"/>
      <c r="K30" s="111"/>
    </row>
    <row r="31" spans="1:11" s="4" customFormat="1" ht="15" x14ac:dyDescent="0.25">
      <c r="A31" s="54" t="s">
        <v>33</v>
      </c>
      <c r="B31" s="180">
        <v>27862</v>
      </c>
      <c r="C31" s="180">
        <v>28407</v>
      </c>
      <c r="D31" s="180">
        <v>28865</v>
      </c>
      <c r="E31" s="180">
        <v>29556</v>
      </c>
      <c r="F31" s="180">
        <v>29491</v>
      </c>
      <c r="G31" s="180">
        <v>29670</v>
      </c>
      <c r="H31" s="180">
        <v>31195</v>
      </c>
      <c r="I31" s="180">
        <v>31405</v>
      </c>
      <c r="J31" s="180">
        <v>31517</v>
      </c>
      <c r="K31" s="180">
        <v>32210</v>
      </c>
    </row>
    <row r="32" spans="1:11" s="4" customFormat="1" ht="15" x14ac:dyDescent="0.25">
      <c r="A32" s="54" t="s">
        <v>34</v>
      </c>
      <c r="B32" s="180">
        <v>9095</v>
      </c>
      <c r="C32" s="180">
        <v>9047</v>
      </c>
      <c r="D32" s="180">
        <v>9230</v>
      </c>
      <c r="E32" s="180">
        <v>9267</v>
      </c>
      <c r="F32" s="180">
        <v>10121</v>
      </c>
      <c r="G32" s="180">
        <v>9722</v>
      </c>
      <c r="H32" s="180">
        <v>8119</v>
      </c>
      <c r="I32" s="180">
        <v>7808</v>
      </c>
      <c r="J32" s="180">
        <v>7402</v>
      </c>
      <c r="K32" s="180">
        <v>6773</v>
      </c>
    </row>
    <row r="33" spans="1:11" s="4" customFormat="1" ht="15.75" thickBot="1" x14ac:dyDescent="0.3">
      <c r="A33" s="55" t="s">
        <v>35</v>
      </c>
      <c r="B33" s="179">
        <v>36957</v>
      </c>
      <c r="C33" s="179">
        <v>37454</v>
      </c>
      <c r="D33" s="179">
        <v>38095</v>
      </c>
      <c r="E33" s="179">
        <v>38823</v>
      </c>
      <c r="F33" s="179">
        <v>39612</v>
      </c>
      <c r="G33" s="179">
        <v>39392</v>
      </c>
      <c r="H33" s="179">
        <v>39314</v>
      </c>
      <c r="I33" s="179">
        <v>39213</v>
      </c>
      <c r="J33" s="179">
        <v>38919</v>
      </c>
      <c r="K33" s="179">
        <v>38983</v>
      </c>
    </row>
    <row r="34" spans="1:11" s="4" customFormat="1" ht="15.75" thickTop="1" x14ac:dyDescent="0.25">
      <c r="A34" s="61" t="s">
        <v>36</v>
      </c>
      <c r="B34" s="181">
        <v>30460.571428571431</v>
      </c>
      <c r="C34" s="181">
        <v>30991.857142857149</v>
      </c>
      <c r="D34" s="181">
        <v>31502.142857142859</v>
      </c>
      <c r="E34" s="181">
        <v>32203.71428571429</v>
      </c>
      <c r="F34" s="181">
        <v>32382.714285714286</v>
      </c>
      <c r="G34" s="181">
        <v>32447.714285714286</v>
      </c>
      <c r="H34" s="181">
        <v>33514.714285714283</v>
      </c>
      <c r="I34" s="181">
        <v>33635.857142857138</v>
      </c>
      <c r="J34" s="181">
        <v>33397.715687571428</v>
      </c>
      <c r="K34" s="162" t="s">
        <v>41</v>
      </c>
    </row>
  </sheetData>
  <pageMargins left="0.7" right="0.7" top="0.75" bottom="0.75" header="0.3" footer="0.3"/>
  <pageSetup scale="9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1"/>
  <sheetViews>
    <sheetView zoomScaleNormal="100" workbookViewId="0"/>
  </sheetViews>
  <sheetFormatPr defaultColWidth="9.140625" defaultRowHeight="12.75" x14ac:dyDescent="0.2"/>
  <cols>
    <col min="1" max="1" width="40.28515625" style="14" customWidth="1"/>
    <col min="2" max="6" width="12.7109375" style="168" customWidth="1"/>
    <col min="7" max="16384" width="9.140625" style="15"/>
  </cols>
  <sheetData>
    <row r="1" spans="1:6" ht="15" x14ac:dyDescent="0.25">
      <c r="A1" s="22" t="s">
        <v>5</v>
      </c>
    </row>
    <row r="2" spans="1:6" s="3" customFormat="1" ht="15" x14ac:dyDescent="0.25">
      <c r="A2" s="7"/>
      <c r="B2" s="164"/>
      <c r="C2" s="164"/>
      <c r="D2" s="164"/>
      <c r="E2" s="164"/>
      <c r="F2" s="164"/>
    </row>
    <row r="3" spans="1:6" s="3" customFormat="1" ht="15.75" x14ac:dyDescent="0.25">
      <c r="A3" s="24" t="s">
        <v>46</v>
      </c>
      <c r="B3" s="164"/>
      <c r="C3" s="164"/>
      <c r="D3" s="164"/>
      <c r="E3" s="164"/>
      <c r="F3" s="164"/>
    </row>
    <row r="4" spans="1:6" s="3" customFormat="1" ht="15.75" x14ac:dyDescent="0.25">
      <c r="A4" s="24"/>
      <c r="B4" s="164"/>
      <c r="C4" s="164"/>
      <c r="D4" s="164"/>
      <c r="E4" s="164"/>
      <c r="F4" s="164"/>
    </row>
    <row r="5" spans="1:6" s="3" customFormat="1" ht="15" customHeight="1" x14ac:dyDescent="0.25">
      <c r="A5" s="145" t="s">
        <v>47</v>
      </c>
      <c r="B5" s="111" t="s">
        <v>27</v>
      </c>
      <c r="C5" s="111" t="s">
        <v>48</v>
      </c>
      <c r="D5" s="111" t="s">
        <v>29</v>
      </c>
      <c r="E5" s="111" t="s">
        <v>30</v>
      </c>
      <c r="F5" s="163" t="s">
        <v>31</v>
      </c>
    </row>
    <row r="6" spans="1:6" s="3" customFormat="1" ht="30" x14ac:dyDescent="0.25">
      <c r="A6" s="146" t="s">
        <v>49</v>
      </c>
      <c r="B6" s="167">
        <v>715</v>
      </c>
      <c r="C6" s="167">
        <v>790</v>
      </c>
      <c r="D6" s="167">
        <v>767</v>
      </c>
      <c r="E6" s="167">
        <v>743</v>
      </c>
      <c r="F6" s="167">
        <v>711</v>
      </c>
    </row>
    <row r="7" spans="1:6" s="3" customFormat="1" ht="15" x14ac:dyDescent="0.25">
      <c r="A7" s="146" t="s">
        <v>50</v>
      </c>
      <c r="B7" s="167">
        <v>173</v>
      </c>
      <c r="C7" s="167">
        <v>168</v>
      </c>
      <c r="D7" s="167">
        <v>173</v>
      </c>
      <c r="E7" s="167">
        <v>149</v>
      </c>
      <c r="F7" s="167">
        <v>154</v>
      </c>
    </row>
    <row r="8" spans="1:6" s="3" customFormat="1" ht="15" x14ac:dyDescent="0.25">
      <c r="A8" s="146" t="s">
        <v>51</v>
      </c>
      <c r="B8" s="167">
        <v>283</v>
      </c>
      <c r="C8" s="167">
        <v>306</v>
      </c>
      <c r="D8" s="167">
        <v>318</v>
      </c>
      <c r="E8" s="167">
        <v>305</v>
      </c>
      <c r="F8" s="167">
        <v>307</v>
      </c>
    </row>
    <row r="9" spans="1:6" s="3" customFormat="1" ht="15" x14ac:dyDescent="0.25">
      <c r="A9" s="146" t="s">
        <v>52</v>
      </c>
      <c r="B9" s="167">
        <v>304</v>
      </c>
      <c r="C9" s="167">
        <v>328</v>
      </c>
      <c r="D9" s="167">
        <v>306</v>
      </c>
      <c r="E9" s="167">
        <v>300</v>
      </c>
      <c r="F9" s="167">
        <v>304</v>
      </c>
    </row>
    <row r="10" spans="1:6" s="3" customFormat="1" ht="15" x14ac:dyDescent="0.25">
      <c r="A10" s="146" t="s">
        <v>53</v>
      </c>
      <c r="B10" s="184">
        <v>4370</v>
      </c>
      <c r="C10" s="184">
        <v>4569</v>
      </c>
      <c r="D10" s="184">
        <v>4402</v>
      </c>
      <c r="E10" s="184">
        <v>4294</v>
      </c>
      <c r="F10" s="184">
        <v>4253</v>
      </c>
    </row>
    <row r="11" spans="1:6" s="3" customFormat="1" ht="15" x14ac:dyDescent="0.25">
      <c r="A11" s="146" t="s">
        <v>54</v>
      </c>
      <c r="B11" s="184">
        <v>1753</v>
      </c>
      <c r="C11" s="184">
        <v>1752</v>
      </c>
      <c r="D11" s="184">
        <v>1738</v>
      </c>
      <c r="E11" s="184">
        <v>1732</v>
      </c>
      <c r="F11" s="184">
        <v>1717</v>
      </c>
    </row>
    <row r="12" spans="1:6" s="3" customFormat="1" ht="15" x14ac:dyDescent="0.25">
      <c r="A12" s="146" t="s">
        <v>55</v>
      </c>
      <c r="B12" s="167">
        <v>58</v>
      </c>
      <c r="C12" s="167">
        <v>59</v>
      </c>
      <c r="D12" s="167">
        <v>58</v>
      </c>
      <c r="E12" s="167">
        <v>59</v>
      </c>
      <c r="F12" s="167">
        <v>62</v>
      </c>
    </row>
    <row r="13" spans="1:6" s="3" customFormat="1" ht="15" x14ac:dyDescent="0.25">
      <c r="A13" s="146" t="s">
        <v>56</v>
      </c>
      <c r="B13" s="167">
        <v>151</v>
      </c>
      <c r="C13" s="167">
        <v>151</v>
      </c>
      <c r="D13" s="167">
        <v>145</v>
      </c>
      <c r="E13" s="167">
        <v>139</v>
      </c>
      <c r="F13" s="167">
        <v>148</v>
      </c>
    </row>
    <row r="14" spans="1:6" s="3" customFormat="1" ht="17.25" x14ac:dyDescent="0.25">
      <c r="A14" s="146" t="s">
        <v>57</v>
      </c>
      <c r="B14" s="167">
        <v>792</v>
      </c>
      <c r="C14" s="167">
        <v>926</v>
      </c>
      <c r="D14" s="167">
        <v>636</v>
      </c>
      <c r="E14" s="167">
        <v>691</v>
      </c>
      <c r="F14" s="167">
        <v>590</v>
      </c>
    </row>
    <row r="15" spans="1:6" s="3" customFormat="1" ht="15" x14ac:dyDescent="0.25">
      <c r="A15" s="146" t="s">
        <v>58</v>
      </c>
      <c r="B15" s="184">
        <v>1653</v>
      </c>
      <c r="C15" s="184">
        <v>1638</v>
      </c>
      <c r="D15" s="184">
        <v>1785</v>
      </c>
      <c r="E15" s="184">
        <v>1777</v>
      </c>
      <c r="F15" s="184">
        <v>1807</v>
      </c>
    </row>
    <row r="16" spans="1:6" s="3" customFormat="1" ht="30" x14ac:dyDescent="0.25">
      <c r="A16" s="146" t="s">
        <v>187</v>
      </c>
      <c r="B16" s="167">
        <v>469</v>
      </c>
      <c r="C16" s="167">
        <v>492</v>
      </c>
      <c r="D16" s="167">
        <v>474</v>
      </c>
      <c r="E16" s="167">
        <v>438</v>
      </c>
      <c r="F16" s="167">
        <v>445</v>
      </c>
    </row>
    <row r="17" spans="1:6" s="3" customFormat="1" ht="14.25" customHeight="1" x14ac:dyDescent="0.25">
      <c r="A17" s="22" t="s">
        <v>59</v>
      </c>
      <c r="B17" s="184">
        <v>1039</v>
      </c>
      <c r="C17" s="184">
        <v>1097</v>
      </c>
      <c r="D17" s="184">
        <v>942</v>
      </c>
      <c r="E17" s="184">
        <v>830</v>
      </c>
      <c r="F17" s="184">
        <v>879</v>
      </c>
    </row>
    <row r="18" spans="1:6" s="3" customFormat="1" ht="15" x14ac:dyDescent="0.25">
      <c r="A18" s="22" t="s">
        <v>60</v>
      </c>
      <c r="B18" s="167">
        <v>255</v>
      </c>
      <c r="C18" s="167">
        <v>34</v>
      </c>
      <c r="D18" s="167">
        <v>37</v>
      </c>
      <c r="E18" s="167">
        <v>78</v>
      </c>
      <c r="F18" s="167">
        <v>132</v>
      </c>
    </row>
    <row r="19" spans="1:6" s="3" customFormat="1" ht="15" x14ac:dyDescent="0.25">
      <c r="A19" s="146" t="s">
        <v>61</v>
      </c>
      <c r="B19" s="167">
        <v>487</v>
      </c>
      <c r="C19" s="167">
        <v>482</v>
      </c>
      <c r="D19" s="167">
        <v>462</v>
      </c>
      <c r="E19" s="167">
        <v>464</v>
      </c>
      <c r="F19" s="167">
        <v>462</v>
      </c>
    </row>
    <row r="20" spans="1:6" s="3" customFormat="1" ht="15" x14ac:dyDescent="0.25">
      <c r="A20" s="146" t="s">
        <v>62</v>
      </c>
      <c r="B20" s="167">
        <v>310</v>
      </c>
      <c r="C20" s="167">
        <v>323</v>
      </c>
      <c r="D20" s="167">
        <v>306</v>
      </c>
      <c r="E20" s="167">
        <v>318</v>
      </c>
      <c r="F20" s="167">
        <v>325</v>
      </c>
    </row>
    <row r="21" spans="1:6" s="3" customFormat="1" ht="15" x14ac:dyDescent="0.25">
      <c r="A21" s="146" t="s">
        <v>63</v>
      </c>
      <c r="B21" s="167">
        <v>568</v>
      </c>
      <c r="C21" s="167">
        <v>794</v>
      </c>
      <c r="D21" s="167">
        <v>777</v>
      </c>
      <c r="E21" s="167">
        <v>759</v>
      </c>
      <c r="F21" s="167">
        <v>778</v>
      </c>
    </row>
    <row r="22" spans="1:6" s="3" customFormat="1" ht="15" x14ac:dyDescent="0.25">
      <c r="A22" s="146" t="s">
        <v>64</v>
      </c>
      <c r="B22" s="167">
        <v>48</v>
      </c>
      <c r="C22" s="167">
        <v>50</v>
      </c>
      <c r="D22" s="167">
        <v>48</v>
      </c>
      <c r="E22" s="167">
        <v>45</v>
      </c>
      <c r="F22" s="167">
        <v>45</v>
      </c>
    </row>
    <row r="23" spans="1:6" s="3" customFormat="1" ht="15" x14ac:dyDescent="0.25">
      <c r="A23" s="146" t="s">
        <v>65</v>
      </c>
      <c r="B23" s="167">
        <v>244</v>
      </c>
      <c r="C23" s="167">
        <v>243</v>
      </c>
      <c r="D23" s="167">
        <v>210</v>
      </c>
      <c r="E23" s="167">
        <v>218</v>
      </c>
      <c r="F23" s="167">
        <v>201</v>
      </c>
    </row>
    <row r="24" spans="1:6" s="3" customFormat="1" ht="15" x14ac:dyDescent="0.25">
      <c r="A24" s="146" t="s">
        <v>66</v>
      </c>
      <c r="B24" s="167">
        <v>807</v>
      </c>
      <c r="C24" s="167">
        <v>771</v>
      </c>
      <c r="D24" s="167">
        <v>717</v>
      </c>
      <c r="E24" s="167">
        <v>663</v>
      </c>
      <c r="F24" s="167">
        <v>750</v>
      </c>
    </row>
    <row r="25" spans="1:6" s="3" customFormat="1" ht="15" x14ac:dyDescent="0.25">
      <c r="A25" s="146" t="s">
        <v>67</v>
      </c>
      <c r="B25" s="167">
        <v>211</v>
      </c>
      <c r="C25" s="167">
        <v>206</v>
      </c>
      <c r="D25" s="167">
        <v>206</v>
      </c>
      <c r="E25" s="167">
        <v>206</v>
      </c>
      <c r="F25" s="167">
        <v>205</v>
      </c>
    </row>
    <row r="26" spans="1:6" s="3" customFormat="1" ht="15" x14ac:dyDescent="0.25">
      <c r="A26" s="146" t="s">
        <v>68</v>
      </c>
      <c r="B26" s="184">
        <v>4374</v>
      </c>
      <c r="C26" s="184">
        <v>4718</v>
      </c>
      <c r="D26" s="184">
        <v>5090</v>
      </c>
      <c r="E26" s="184">
        <v>5163</v>
      </c>
      <c r="F26" s="184">
        <v>5290</v>
      </c>
    </row>
    <row r="27" spans="1:6" s="3" customFormat="1" ht="15" x14ac:dyDescent="0.25">
      <c r="A27" s="146" t="s">
        <v>69</v>
      </c>
      <c r="B27" s="167">
        <v>791</v>
      </c>
      <c r="C27" s="167">
        <v>1034</v>
      </c>
      <c r="D27" s="167">
        <v>792</v>
      </c>
      <c r="E27" s="167">
        <v>754</v>
      </c>
      <c r="F27" s="167">
        <v>718</v>
      </c>
    </row>
    <row r="28" spans="1:6" s="3" customFormat="1" ht="15" x14ac:dyDescent="0.25">
      <c r="A28" s="146" t="s">
        <v>70</v>
      </c>
      <c r="B28" s="184">
        <v>5443</v>
      </c>
      <c r="C28" s="184">
        <v>5336</v>
      </c>
      <c r="D28" s="184">
        <v>5222</v>
      </c>
      <c r="E28" s="184">
        <v>4940</v>
      </c>
      <c r="F28" s="184">
        <v>4852</v>
      </c>
    </row>
    <row r="29" spans="1:6" s="3" customFormat="1" ht="15" x14ac:dyDescent="0.25">
      <c r="A29" s="147" t="s">
        <v>71</v>
      </c>
      <c r="B29" s="185">
        <v>25298</v>
      </c>
      <c r="C29" s="185">
        <v>26267</v>
      </c>
      <c r="D29" s="185">
        <v>25611</v>
      </c>
      <c r="E29" s="185">
        <v>25065</v>
      </c>
      <c r="F29" s="185">
        <v>25135</v>
      </c>
    </row>
    <row r="30" spans="1:6" s="3" customFormat="1" ht="15" x14ac:dyDescent="0.25">
      <c r="A30" s="21"/>
      <c r="B30" s="167"/>
      <c r="C30" s="167"/>
      <c r="D30" s="167"/>
      <c r="E30" s="167"/>
      <c r="F30" s="164"/>
    </row>
    <row r="31" spans="1:6" s="3" customFormat="1" ht="15" x14ac:dyDescent="0.25">
      <c r="A31" s="22"/>
      <c r="B31" s="164"/>
      <c r="C31" s="164"/>
      <c r="D31" s="164"/>
      <c r="E31" s="164"/>
      <c r="F31" s="164"/>
    </row>
    <row r="32" spans="1:6" s="3" customFormat="1" ht="15" x14ac:dyDescent="0.25">
      <c r="A32" s="148" t="s">
        <v>37</v>
      </c>
      <c r="B32" s="111" t="s">
        <v>27</v>
      </c>
      <c r="C32" s="111" t="s">
        <v>48</v>
      </c>
      <c r="D32" s="111" t="s">
        <v>29</v>
      </c>
      <c r="E32" s="111" t="s">
        <v>30</v>
      </c>
      <c r="F32" s="163" t="s">
        <v>31</v>
      </c>
    </row>
    <row r="33" spans="1:6" s="3" customFormat="1" ht="15" customHeight="1" x14ac:dyDescent="0.25">
      <c r="A33" s="149" t="s">
        <v>53</v>
      </c>
      <c r="B33" s="184">
        <v>4154</v>
      </c>
      <c r="C33" s="184">
        <v>3159</v>
      </c>
      <c r="D33" s="184">
        <v>3077</v>
      </c>
      <c r="E33" s="184">
        <v>3249</v>
      </c>
      <c r="F33" s="184">
        <v>3134</v>
      </c>
    </row>
    <row r="34" spans="1:6" s="3" customFormat="1" ht="15" x14ac:dyDescent="0.25">
      <c r="A34" s="149" t="s">
        <v>72</v>
      </c>
      <c r="B34" s="184">
        <v>792</v>
      </c>
      <c r="C34" s="184">
        <v>1088</v>
      </c>
      <c r="D34" s="184">
        <v>1155</v>
      </c>
      <c r="E34" s="184">
        <v>1179</v>
      </c>
      <c r="F34" s="184">
        <v>1233</v>
      </c>
    </row>
    <row r="35" spans="1:6" s="3" customFormat="1" ht="15" x14ac:dyDescent="0.25">
      <c r="A35" s="149" t="s">
        <v>73</v>
      </c>
      <c r="B35" s="184">
        <v>1750</v>
      </c>
      <c r="C35" s="184">
        <v>1729</v>
      </c>
      <c r="D35" s="184">
        <v>1676</v>
      </c>
      <c r="E35" s="184">
        <v>1586</v>
      </c>
      <c r="F35" s="184">
        <v>1590</v>
      </c>
    </row>
    <row r="36" spans="1:6" s="3" customFormat="1" ht="15" x14ac:dyDescent="0.25">
      <c r="A36" s="149" t="s">
        <v>74</v>
      </c>
      <c r="B36" s="184">
        <v>310</v>
      </c>
      <c r="C36" s="184">
        <v>397</v>
      </c>
      <c r="D36" s="184">
        <v>517</v>
      </c>
      <c r="E36" s="184">
        <v>577</v>
      </c>
      <c r="F36" s="184">
        <v>577</v>
      </c>
    </row>
    <row r="37" spans="1:6" s="3" customFormat="1" ht="15" x14ac:dyDescent="0.25">
      <c r="A37" s="149" t="s">
        <v>68</v>
      </c>
      <c r="B37" s="184">
        <v>1523</v>
      </c>
      <c r="C37" s="184">
        <v>1529</v>
      </c>
      <c r="D37" s="184">
        <v>1619</v>
      </c>
      <c r="E37" s="184">
        <v>1640</v>
      </c>
      <c r="F37" s="184">
        <v>1777</v>
      </c>
    </row>
    <row r="38" spans="1:6" s="3" customFormat="1" ht="15" x14ac:dyDescent="0.25">
      <c r="A38" s="149" t="s">
        <v>75</v>
      </c>
      <c r="B38" s="184">
        <v>1109</v>
      </c>
      <c r="C38" s="184">
        <v>1336</v>
      </c>
      <c r="D38" s="184">
        <v>1028</v>
      </c>
      <c r="E38" s="184">
        <v>944</v>
      </c>
      <c r="F38" s="184">
        <v>826</v>
      </c>
    </row>
    <row r="39" spans="1:6" s="3" customFormat="1" ht="15" x14ac:dyDescent="0.25">
      <c r="A39" s="147" t="s">
        <v>76</v>
      </c>
      <c r="B39" s="185">
        <v>9638</v>
      </c>
      <c r="C39" s="185">
        <v>9238</v>
      </c>
      <c r="D39" s="185">
        <v>9072</v>
      </c>
      <c r="E39" s="185">
        <v>9175</v>
      </c>
      <c r="F39" s="185">
        <v>9137</v>
      </c>
    </row>
    <row r="40" spans="1:6" s="3" customFormat="1" ht="15" x14ac:dyDescent="0.25">
      <c r="A40" s="22"/>
      <c r="B40" s="164"/>
      <c r="C40" s="164"/>
      <c r="D40" s="164"/>
      <c r="E40" s="164"/>
      <c r="F40" s="164"/>
    </row>
    <row r="41" spans="1:6" s="3" customFormat="1" ht="15" x14ac:dyDescent="0.25">
      <c r="A41" s="121"/>
      <c r="B41" s="169"/>
      <c r="C41" s="169"/>
      <c r="D41" s="169"/>
      <c r="E41" s="169"/>
      <c r="F41" s="164"/>
    </row>
    <row r="42" spans="1:6" s="3" customFormat="1" ht="15" x14ac:dyDescent="0.25">
      <c r="A42" s="148" t="s">
        <v>38</v>
      </c>
      <c r="B42" s="111" t="s">
        <v>27</v>
      </c>
      <c r="C42" s="111" t="s">
        <v>48</v>
      </c>
      <c r="D42" s="111" t="s">
        <v>29</v>
      </c>
      <c r="E42" s="111" t="s">
        <v>30</v>
      </c>
      <c r="F42" s="163" t="s">
        <v>31</v>
      </c>
    </row>
    <row r="43" spans="1:6" s="3" customFormat="1" ht="15" customHeight="1" x14ac:dyDescent="0.25">
      <c r="A43" s="149" t="s">
        <v>77</v>
      </c>
      <c r="B43" s="184">
        <v>940</v>
      </c>
      <c r="C43" s="184">
        <v>891</v>
      </c>
      <c r="D43" s="184">
        <v>952</v>
      </c>
      <c r="E43" s="184">
        <v>1005</v>
      </c>
      <c r="F43" s="184">
        <v>1053</v>
      </c>
    </row>
    <row r="44" spans="1:6" s="3" customFormat="1" ht="15" x14ac:dyDescent="0.25">
      <c r="A44" s="149" t="s">
        <v>68</v>
      </c>
      <c r="B44" s="184">
        <v>546</v>
      </c>
      <c r="C44" s="184">
        <v>589</v>
      </c>
      <c r="D44" s="184">
        <v>591</v>
      </c>
      <c r="E44" s="184">
        <v>643</v>
      </c>
      <c r="F44" s="167">
        <v>700</v>
      </c>
    </row>
    <row r="45" spans="1:6" s="3" customFormat="1" ht="15" x14ac:dyDescent="0.25">
      <c r="A45" s="149" t="s">
        <v>73</v>
      </c>
      <c r="B45" s="184">
        <v>293</v>
      </c>
      <c r="C45" s="184">
        <v>310</v>
      </c>
      <c r="D45" s="184">
        <v>311</v>
      </c>
      <c r="E45" s="184">
        <v>410</v>
      </c>
      <c r="F45" s="167">
        <v>390</v>
      </c>
    </row>
    <row r="46" spans="1:6" s="3" customFormat="1" ht="15" x14ac:dyDescent="0.25">
      <c r="A46" s="149" t="s">
        <v>78</v>
      </c>
      <c r="B46" s="184">
        <v>141</v>
      </c>
      <c r="C46" s="184">
        <v>140</v>
      </c>
      <c r="D46" s="184">
        <v>141</v>
      </c>
      <c r="E46" s="184">
        <v>147</v>
      </c>
      <c r="F46" s="167">
        <v>135</v>
      </c>
    </row>
    <row r="47" spans="1:6" s="3" customFormat="1" ht="17.25" x14ac:dyDescent="0.25">
      <c r="A47" s="150" t="s">
        <v>79</v>
      </c>
      <c r="B47" s="184">
        <v>751</v>
      </c>
      <c r="C47" s="184">
        <v>801</v>
      </c>
      <c r="D47" s="184">
        <v>766</v>
      </c>
      <c r="E47" s="184">
        <v>816</v>
      </c>
      <c r="F47" s="167">
        <v>798</v>
      </c>
    </row>
    <row r="48" spans="1:6" s="3" customFormat="1" ht="15" x14ac:dyDescent="0.25">
      <c r="A48" s="147" t="s">
        <v>80</v>
      </c>
      <c r="B48" s="185">
        <v>2671</v>
      </c>
      <c r="C48" s="185">
        <v>2731</v>
      </c>
      <c r="D48" s="185">
        <v>2761</v>
      </c>
      <c r="E48" s="185">
        <v>3021</v>
      </c>
      <c r="F48" s="185">
        <v>3076</v>
      </c>
    </row>
    <row r="49" spans="1:6" s="3" customFormat="1" ht="15" x14ac:dyDescent="0.25">
      <c r="A49" s="121"/>
      <c r="B49" s="169"/>
      <c r="C49" s="169"/>
      <c r="D49" s="169"/>
      <c r="E49" s="169"/>
      <c r="F49" s="164"/>
    </row>
    <row r="50" spans="1:6" s="3" customFormat="1" ht="18" customHeight="1" x14ac:dyDescent="0.25">
      <c r="B50" s="164"/>
      <c r="C50" s="164"/>
      <c r="D50" s="164"/>
      <c r="E50" s="164"/>
      <c r="F50" s="164"/>
    </row>
    <row r="51" spans="1:6" s="3" customFormat="1" ht="15" x14ac:dyDescent="0.25">
      <c r="A51" s="148" t="s">
        <v>81</v>
      </c>
      <c r="B51" s="111" t="s">
        <v>27</v>
      </c>
      <c r="C51" s="111" t="s">
        <v>48</v>
      </c>
      <c r="D51" s="111" t="s">
        <v>29</v>
      </c>
      <c r="E51" s="111" t="s">
        <v>30</v>
      </c>
      <c r="F51" s="163" t="s">
        <v>31</v>
      </c>
    </row>
    <row r="52" spans="1:6" s="3" customFormat="1" ht="15" customHeight="1" x14ac:dyDescent="0.25">
      <c r="A52" s="151" t="s">
        <v>53</v>
      </c>
      <c r="B52" s="167">
        <v>194</v>
      </c>
      <c r="C52" s="167">
        <v>211</v>
      </c>
      <c r="D52" s="167">
        <v>216</v>
      </c>
      <c r="E52" s="167">
        <v>206</v>
      </c>
      <c r="F52" s="167">
        <v>237</v>
      </c>
    </row>
    <row r="53" spans="1:6" s="3" customFormat="1" ht="15" x14ac:dyDescent="0.25">
      <c r="A53" s="151" t="s">
        <v>82</v>
      </c>
      <c r="B53" s="167">
        <v>79</v>
      </c>
      <c r="C53" s="167">
        <v>62</v>
      </c>
      <c r="D53" s="167">
        <v>55</v>
      </c>
      <c r="E53" s="167">
        <v>50</v>
      </c>
      <c r="F53" s="167">
        <v>56</v>
      </c>
    </row>
    <row r="54" spans="1:6" s="3" customFormat="1" ht="15" x14ac:dyDescent="0.25">
      <c r="A54" s="151" t="s">
        <v>68</v>
      </c>
      <c r="B54" s="167">
        <v>79</v>
      </c>
      <c r="C54" s="167">
        <v>84</v>
      </c>
      <c r="D54" s="167">
        <v>87</v>
      </c>
      <c r="E54" s="167">
        <v>94</v>
      </c>
      <c r="F54" s="167">
        <v>119</v>
      </c>
    </row>
    <row r="55" spans="1:6" s="3" customFormat="1" ht="15" x14ac:dyDescent="0.25">
      <c r="A55" s="151" t="s">
        <v>73</v>
      </c>
      <c r="B55" s="167">
        <v>103</v>
      </c>
      <c r="C55" s="167">
        <v>119</v>
      </c>
      <c r="D55" s="167">
        <v>127</v>
      </c>
      <c r="E55" s="167">
        <v>158</v>
      </c>
      <c r="F55" s="167">
        <v>169</v>
      </c>
    </row>
    <row r="56" spans="1:6" s="3" customFormat="1" ht="15" x14ac:dyDescent="0.25">
      <c r="A56" s="151" t="s">
        <v>70</v>
      </c>
      <c r="B56" s="167">
        <v>283</v>
      </c>
      <c r="C56" s="167">
        <v>259</v>
      </c>
      <c r="D56" s="167">
        <v>287</v>
      </c>
      <c r="E56" s="167">
        <v>274</v>
      </c>
      <c r="F56" s="167">
        <v>265</v>
      </c>
    </row>
    <row r="57" spans="1:6" s="3" customFormat="1" ht="15" x14ac:dyDescent="0.25">
      <c r="A57" s="151" t="s">
        <v>83</v>
      </c>
      <c r="B57" s="167">
        <v>30</v>
      </c>
      <c r="C57" s="167">
        <v>32</v>
      </c>
      <c r="D57" s="167">
        <v>24</v>
      </c>
      <c r="E57" s="167">
        <v>28</v>
      </c>
      <c r="F57" s="167">
        <v>28</v>
      </c>
    </row>
    <row r="58" spans="1:6" s="3" customFormat="1" ht="15" x14ac:dyDescent="0.25">
      <c r="A58" s="151" t="s">
        <v>84</v>
      </c>
      <c r="B58" s="167">
        <v>60</v>
      </c>
      <c r="C58" s="167">
        <v>53</v>
      </c>
      <c r="D58" s="167">
        <v>53</v>
      </c>
      <c r="E58" s="167">
        <v>79</v>
      </c>
      <c r="F58" s="167">
        <v>67</v>
      </c>
    </row>
    <row r="59" spans="1:6" s="3" customFormat="1" ht="17.25" x14ac:dyDescent="0.25">
      <c r="A59" s="151" t="s">
        <v>85</v>
      </c>
      <c r="B59" s="167">
        <v>25</v>
      </c>
      <c r="C59" s="167">
        <v>19</v>
      </c>
      <c r="D59" s="167">
        <v>27</v>
      </c>
      <c r="E59" s="167">
        <v>21</v>
      </c>
      <c r="F59" s="167">
        <v>16</v>
      </c>
    </row>
    <row r="60" spans="1:6" s="3" customFormat="1" ht="17.25" x14ac:dyDescent="0.25">
      <c r="A60" s="151" t="s">
        <v>86</v>
      </c>
      <c r="B60" s="167">
        <v>46</v>
      </c>
      <c r="C60" s="167">
        <v>38</v>
      </c>
      <c r="D60" s="167">
        <v>38</v>
      </c>
      <c r="E60" s="167" t="s">
        <v>41</v>
      </c>
      <c r="F60" s="167">
        <v>0</v>
      </c>
    </row>
    <row r="61" spans="1:6" s="3" customFormat="1" ht="15" x14ac:dyDescent="0.25">
      <c r="A61" s="151" t="s">
        <v>87</v>
      </c>
      <c r="B61" s="167">
        <v>124</v>
      </c>
      <c r="C61" s="167">
        <v>141</v>
      </c>
      <c r="D61" s="167">
        <v>148</v>
      </c>
      <c r="E61" s="167">
        <v>136</v>
      </c>
      <c r="F61" s="167">
        <v>124</v>
      </c>
    </row>
    <row r="62" spans="1:6" s="3" customFormat="1" ht="15" x14ac:dyDescent="0.25">
      <c r="A62" s="147" t="s">
        <v>88</v>
      </c>
      <c r="B62" s="185">
        <v>1023</v>
      </c>
      <c r="C62" s="185">
        <v>1018</v>
      </c>
      <c r="D62" s="185">
        <v>1062</v>
      </c>
      <c r="E62" s="185">
        <v>1046</v>
      </c>
      <c r="F62" s="185">
        <v>1081</v>
      </c>
    </row>
    <row r="63" spans="1:6" s="3" customFormat="1" ht="15" x14ac:dyDescent="0.25">
      <c r="B63" s="164"/>
      <c r="C63" s="164"/>
      <c r="D63" s="164"/>
      <c r="E63" s="164"/>
      <c r="F63" s="164"/>
    </row>
    <row r="64" spans="1:6" s="3" customFormat="1" ht="15" x14ac:dyDescent="0.25">
      <c r="A64" s="23"/>
      <c r="B64" s="164"/>
      <c r="C64" s="164"/>
      <c r="D64" s="164"/>
      <c r="E64" s="164"/>
      <c r="F64" s="164"/>
    </row>
    <row r="65" spans="1:6" s="3" customFormat="1" ht="15" x14ac:dyDescent="0.25">
      <c r="A65" s="148" t="s">
        <v>40</v>
      </c>
      <c r="B65" s="111" t="s">
        <v>27</v>
      </c>
      <c r="C65" s="111" t="s">
        <v>48</v>
      </c>
      <c r="D65" s="111" t="s">
        <v>29</v>
      </c>
      <c r="E65" s="111" t="s">
        <v>30</v>
      </c>
      <c r="F65" s="163" t="s">
        <v>31</v>
      </c>
    </row>
    <row r="66" spans="1:6" s="3" customFormat="1" ht="15" customHeight="1" x14ac:dyDescent="0.25">
      <c r="A66" s="151" t="s">
        <v>89</v>
      </c>
      <c r="B66" s="167">
        <v>361</v>
      </c>
      <c r="C66" s="167">
        <v>471</v>
      </c>
      <c r="D66" s="167">
        <v>443</v>
      </c>
      <c r="E66" s="167">
        <v>350</v>
      </c>
      <c r="F66" s="164">
        <v>293</v>
      </c>
    </row>
    <row r="67" spans="1:6" s="3" customFormat="1" ht="15" x14ac:dyDescent="0.25">
      <c r="A67" s="151" t="s">
        <v>73</v>
      </c>
      <c r="B67" s="167">
        <v>182</v>
      </c>
      <c r="C67" s="167">
        <v>146</v>
      </c>
      <c r="D67" s="167">
        <v>152</v>
      </c>
      <c r="E67" s="167">
        <v>151</v>
      </c>
      <c r="F67" s="164">
        <v>146</v>
      </c>
    </row>
    <row r="68" spans="1:6" s="3" customFormat="1" ht="15" x14ac:dyDescent="0.25">
      <c r="A68" s="151" t="s">
        <v>90</v>
      </c>
      <c r="B68" s="167">
        <v>219</v>
      </c>
      <c r="C68" s="167">
        <v>136</v>
      </c>
      <c r="D68" s="167">
        <v>112</v>
      </c>
      <c r="E68" s="167">
        <v>111</v>
      </c>
      <c r="F68" s="164">
        <v>115</v>
      </c>
    </row>
    <row r="69" spans="1:6" s="3" customFormat="1" ht="15" x14ac:dyDescent="0.25">
      <c r="A69" s="151" t="s">
        <v>91</v>
      </c>
      <c r="B69" s="167">
        <v>0</v>
      </c>
      <c r="C69" s="167">
        <v>14</v>
      </c>
      <c r="D69" s="167">
        <v>0</v>
      </c>
      <c r="E69" s="167">
        <v>0</v>
      </c>
      <c r="F69" s="164">
        <v>0</v>
      </c>
    </row>
    <row r="70" spans="1:6" s="3" customFormat="1" ht="15" x14ac:dyDescent="0.25">
      <c r="A70" s="147" t="s">
        <v>92</v>
      </c>
      <c r="B70" s="166">
        <v>762</v>
      </c>
      <c r="C70" s="166">
        <v>767</v>
      </c>
      <c r="D70" s="166">
        <v>707</v>
      </c>
      <c r="E70" s="166">
        <v>612</v>
      </c>
      <c r="F70" s="170">
        <v>554</v>
      </c>
    </row>
    <row r="71" spans="1:6" s="3" customFormat="1" ht="15" x14ac:dyDescent="0.25">
      <c r="A71" s="15"/>
      <c r="B71" s="168"/>
      <c r="C71" s="168"/>
      <c r="D71" s="168"/>
      <c r="E71" s="168"/>
      <c r="F71" s="164"/>
    </row>
    <row r="72" spans="1:6" x14ac:dyDescent="0.2">
      <c r="A72" s="15"/>
    </row>
    <row r="73" spans="1:6" x14ac:dyDescent="0.2">
      <c r="A73" s="108" t="s">
        <v>93</v>
      </c>
      <c r="B73" s="171"/>
      <c r="C73" s="171"/>
      <c r="D73" s="171"/>
      <c r="E73" s="171"/>
    </row>
    <row r="74" spans="1:6" x14ac:dyDescent="0.2">
      <c r="A74" s="17" t="s">
        <v>94</v>
      </c>
    </row>
    <row r="75" spans="1:6" x14ac:dyDescent="0.2">
      <c r="A75" s="17" t="s">
        <v>177</v>
      </c>
    </row>
    <row r="76" spans="1:6" x14ac:dyDescent="0.2">
      <c r="A76" s="17" t="s">
        <v>178</v>
      </c>
    </row>
    <row r="77" spans="1:6" x14ac:dyDescent="0.2">
      <c r="A77" s="17" t="s">
        <v>95</v>
      </c>
    </row>
    <row r="78" spans="1:6" x14ac:dyDescent="0.2">
      <c r="A78" s="15"/>
    </row>
    <row r="79" spans="1:6" x14ac:dyDescent="0.2">
      <c r="A79" s="19" t="s">
        <v>96</v>
      </c>
    </row>
    <row r="80" spans="1:6" x14ac:dyDescent="0.2">
      <c r="A80" s="18" t="s">
        <v>97</v>
      </c>
    </row>
    <row r="81" spans="1:1" x14ac:dyDescent="0.2">
      <c r="A81" s="18"/>
    </row>
    <row r="82" spans="1:1" x14ac:dyDescent="0.2">
      <c r="A82" s="19" t="s">
        <v>98</v>
      </c>
    </row>
    <row r="83" spans="1:1" ht="15" x14ac:dyDescent="0.2">
      <c r="A83" s="15" t="s">
        <v>99</v>
      </c>
    </row>
    <row r="84" spans="1:1" x14ac:dyDescent="0.2">
      <c r="A84" s="15" t="s">
        <v>100</v>
      </c>
    </row>
    <row r="85" spans="1:1" x14ac:dyDescent="0.2">
      <c r="A85" s="15"/>
    </row>
    <row r="86" spans="1:1" x14ac:dyDescent="0.2">
      <c r="A86" s="15"/>
    </row>
    <row r="87" spans="1:1" x14ac:dyDescent="0.2">
      <c r="A87" s="19" t="s">
        <v>101</v>
      </c>
    </row>
    <row r="88" spans="1:1" x14ac:dyDescent="0.2">
      <c r="A88" s="16" t="s">
        <v>102</v>
      </c>
    </row>
    <row r="89" spans="1:1" x14ac:dyDescent="0.2">
      <c r="A89" s="16" t="s">
        <v>179</v>
      </c>
    </row>
    <row r="90" spans="1:1" x14ac:dyDescent="0.2">
      <c r="A90" s="16"/>
    </row>
    <row r="91" spans="1:1" x14ac:dyDescent="0.2">
      <c r="A91" s="19" t="s">
        <v>103</v>
      </c>
    </row>
    <row r="92" spans="1:1" ht="9.75" customHeight="1" x14ac:dyDescent="0.2">
      <c r="A92" s="14" t="s">
        <v>104</v>
      </c>
    </row>
    <row r="93" spans="1:1" x14ac:dyDescent="0.2">
      <c r="A93" s="15"/>
    </row>
    <row r="94" spans="1:1" x14ac:dyDescent="0.2">
      <c r="A94" s="15"/>
    </row>
    <row r="95" spans="1:1" x14ac:dyDescent="0.2">
      <c r="A95" s="15"/>
    </row>
    <row r="96" spans="1:1" x14ac:dyDescent="0.2">
      <c r="A96" s="15"/>
    </row>
    <row r="97" spans="1:1" x14ac:dyDescent="0.2">
      <c r="A97" s="15"/>
    </row>
    <row r="98" spans="1:1" x14ac:dyDescent="0.2">
      <c r="A98" s="15"/>
    </row>
    <row r="99" spans="1:1" x14ac:dyDescent="0.2">
      <c r="A99" s="15"/>
    </row>
    <row r="100" spans="1:1" x14ac:dyDescent="0.2">
      <c r="A100" s="15"/>
    </row>
    <row r="101" spans="1:1" x14ac:dyDescent="0.2">
      <c r="A101" s="15"/>
    </row>
    <row r="102" spans="1:1" x14ac:dyDescent="0.2">
      <c r="A102" s="15"/>
    </row>
    <row r="103" spans="1:1" x14ac:dyDescent="0.2">
      <c r="A103" s="15"/>
    </row>
    <row r="104" spans="1:1" x14ac:dyDescent="0.2">
      <c r="A104" s="15"/>
    </row>
    <row r="105" spans="1:1" x14ac:dyDescent="0.2">
      <c r="A105" s="15"/>
    </row>
    <row r="106" spans="1:1" x14ac:dyDescent="0.2">
      <c r="A106" s="15"/>
    </row>
    <row r="107" spans="1:1" x14ac:dyDescent="0.2">
      <c r="A107" s="15"/>
    </row>
    <row r="108" spans="1:1" x14ac:dyDescent="0.2">
      <c r="A108" s="15"/>
    </row>
    <row r="109" spans="1:1" x14ac:dyDescent="0.2">
      <c r="A109" s="15"/>
    </row>
    <row r="110" spans="1:1" x14ac:dyDescent="0.2">
      <c r="A110" s="15"/>
    </row>
    <row r="111" spans="1:1" x14ac:dyDescent="0.2">
      <c r="A111" s="15"/>
    </row>
    <row r="112" spans="1:1" x14ac:dyDescent="0.2">
      <c r="A112" s="15"/>
    </row>
    <row r="113" spans="1:1" x14ac:dyDescent="0.2">
      <c r="A113" s="15"/>
    </row>
    <row r="114" spans="1:1" x14ac:dyDescent="0.2">
      <c r="A114" s="15"/>
    </row>
    <row r="115" spans="1:1" x14ac:dyDescent="0.2">
      <c r="A115" s="15"/>
    </row>
    <row r="116" spans="1:1" x14ac:dyDescent="0.2">
      <c r="A116" s="15"/>
    </row>
    <row r="117" spans="1:1" x14ac:dyDescent="0.2">
      <c r="A117" s="15"/>
    </row>
    <row r="118" spans="1:1" x14ac:dyDescent="0.2">
      <c r="A118" s="15"/>
    </row>
    <row r="119" spans="1:1" x14ac:dyDescent="0.2">
      <c r="A119" s="15"/>
    </row>
    <row r="120" spans="1:1" x14ac:dyDescent="0.2">
      <c r="A120" s="15"/>
    </row>
    <row r="121" spans="1:1" x14ac:dyDescent="0.2">
      <c r="A121" s="15"/>
    </row>
    <row r="122" spans="1:1" x14ac:dyDescent="0.2">
      <c r="A122" s="15"/>
    </row>
    <row r="123" spans="1:1" x14ac:dyDescent="0.2">
      <c r="A123" s="15"/>
    </row>
    <row r="124" spans="1:1" x14ac:dyDescent="0.2">
      <c r="A124" s="15"/>
    </row>
    <row r="125" spans="1:1" x14ac:dyDescent="0.2">
      <c r="A125" s="15"/>
    </row>
    <row r="126" spans="1:1" x14ac:dyDescent="0.2">
      <c r="A126" s="15"/>
    </row>
    <row r="127" spans="1:1" x14ac:dyDescent="0.2">
      <c r="A127" s="15"/>
    </row>
    <row r="128" spans="1:1" x14ac:dyDescent="0.2">
      <c r="A128" s="15"/>
    </row>
    <row r="129" spans="1:1" x14ac:dyDescent="0.2">
      <c r="A129" s="15"/>
    </row>
    <row r="130" spans="1:1" x14ac:dyDescent="0.2">
      <c r="A130" s="15"/>
    </row>
    <row r="131" spans="1:1" x14ac:dyDescent="0.2">
      <c r="A131" s="15"/>
    </row>
    <row r="132" spans="1:1" x14ac:dyDescent="0.2">
      <c r="A132" s="15"/>
    </row>
    <row r="133" spans="1:1" x14ac:dyDescent="0.2">
      <c r="A133" s="15"/>
    </row>
    <row r="134" spans="1:1" x14ac:dyDescent="0.2">
      <c r="A134" s="15"/>
    </row>
    <row r="135" spans="1:1" x14ac:dyDescent="0.2">
      <c r="A135" s="15"/>
    </row>
    <row r="136" spans="1:1" x14ac:dyDescent="0.2">
      <c r="A136" s="15"/>
    </row>
    <row r="137" spans="1:1" x14ac:dyDescent="0.2">
      <c r="A137" s="15"/>
    </row>
    <row r="138" spans="1:1" x14ac:dyDescent="0.2">
      <c r="A138" s="15"/>
    </row>
    <row r="139" spans="1:1" x14ac:dyDescent="0.2">
      <c r="A139" s="15"/>
    </row>
    <row r="140" spans="1:1" x14ac:dyDescent="0.2">
      <c r="A140" s="15"/>
    </row>
    <row r="141" spans="1:1" x14ac:dyDescent="0.2">
      <c r="A141" s="15"/>
    </row>
    <row r="142" spans="1:1" x14ac:dyDescent="0.2">
      <c r="A142" s="15"/>
    </row>
    <row r="143" spans="1:1" x14ac:dyDescent="0.2">
      <c r="A143" s="15"/>
    </row>
    <row r="144" spans="1:1" x14ac:dyDescent="0.2">
      <c r="A144" s="15"/>
    </row>
    <row r="145" spans="1:1" x14ac:dyDescent="0.2">
      <c r="A145" s="15"/>
    </row>
    <row r="146" spans="1:1" x14ac:dyDescent="0.2">
      <c r="A146" s="15"/>
    </row>
    <row r="147" spans="1:1" x14ac:dyDescent="0.2">
      <c r="A147" s="15"/>
    </row>
    <row r="148" spans="1:1" x14ac:dyDescent="0.2">
      <c r="A148" s="15"/>
    </row>
    <row r="149" spans="1:1" x14ac:dyDescent="0.2">
      <c r="A149" s="15"/>
    </row>
    <row r="150" spans="1:1" x14ac:dyDescent="0.2">
      <c r="A150" s="15"/>
    </row>
    <row r="151" spans="1:1" x14ac:dyDescent="0.2">
      <c r="A151" s="15"/>
    </row>
    <row r="152" spans="1:1" x14ac:dyDescent="0.2">
      <c r="A152" s="15"/>
    </row>
    <row r="153" spans="1:1" x14ac:dyDescent="0.2">
      <c r="A153" s="15"/>
    </row>
    <row r="154" spans="1:1" x14ac:dyDescent="0.2">
      <c r="A154" s="15"/>
    </row>
    <row r="155" spans="1:1" x14ac:dyDescent="0.2">
      <c r="A155" s="15"/>
    </row>
    <row r="156" spans="1:1" x14ac:dyDescent="0.2">
      <c r="A156" s="15"/>
    </row>
    <row r="157" spans="1:1" x14ac:dyDescent="0.2">
      <c r="A157" s="15"/>
    </row>
    <row r="158" spans="1:1" x14ac:dyDescent="0.2">
      <c r="A158" s="15"/>
    </row>
    <row r="159" spans="1:1" x14ac:dyDescent="0.2">
      <c r="A159" s="15"/>
    </row>
    <row r="160" spans="1:1" x14ac:dyDescent="0.2">
      <c r="A160" s="15"/>
    </row>
    <row r="161" spans="1:1" x14ac:dyDescent="0.2">
      <c r="A161" s="15"/>
    </row>
    <row r="162" spans="1:1" x14ac:dyDescent="0.2">
      <c r="A162" s="15"/>
    </row>
    <row r="163" spans="1:1" x14ac:dyDescent="0.2">
      <c r="A163" s="15"/>
    </row>
    <row r="164" spans="1:1" x14ac:dyDescent="0.2">
      <c r="A164" s="15"/>
    </row>
    <row r="165" spans="1:1" x14ac:dyDescent="0.2">
      <c r="A165" s="15"/>
    </row>
    <row r="166" spans="1:1" x14ac:dyDescent="0.2">
      <c r="A166" s="15"/>
    </row>
    <row r="167" spans="1:1" x14ac:dyDescent="0.2">
      <c r="A167" s="15"/>
    </row>
    <row r="168" spans="1:1" x14ac:dyDescent="0.2">
      <c r="A168" s="15"/>
    </row>
    <row r="169" spans="1:1" x14ac:dyDescent="0.2">
      <c r="A169" s="15"/>
    </row>
    <row r="170" spans="1:1" x14ac:dyDescent="0.2">
      <c r="A170" s="15"/>
    </row>
    <row r="171" spans="1:1" x14ac:dyDescent="0.2">
      <c r="A171" s="15"/>
    </row>
    <row r="172" spans="1:1" x14ac:dyDescent="0.2">
      <c r="A172" s="15"/>
    </row>
    <row r="173" spans="1:1" x14ac:dyDescent="0.2">
      <c r="A173" s="15"/>
    </row>
    <row r="174" spans="1:1" x14ac:dyDescent="0.2">
      <c r="A174" s="15"/>
    </row>
    <row r="175" spans="1:1" x14ac:dyDescent="0.2">
      <c r="A175" s="15"/>
    </row>
    <row r="176" spans="1:1" x14ac:dyDescent="0.2">
      <c r="A176" s="15"/>
    </row>
    <row r="177" spans="1:1" x14ac:dyDescent="0.2">
      <c r="A177" s="15"/>
    </row>
    <row r="178" spans="1:1" x14ac:dyDescent="0.2">
      <c r="A178" s="15"/>
    </row>
    <row r="179" spans="1:1" x14ac:dyDescent="0.2">
      <c r="A179" s="15"/>
    </row>
    <row r="180" spans="1:1" x14ac:dyDescent="0.2">
      <c r="A180" s="15"/>
    </row>
    <row r="181" spans="1:1" x14ac:dyDescent="0.2">
      <c r="A181" s="15"/>
    </row>
    <row r="182" spans="1:1" x14ac:dyDescent="0.2">
      <c r="A182" s="15"/>
    </row>
    <row r="183" spans="1:1" x14ac:dyDescent="0.2">
      <c r="A183" s="15"/>
    </row>
    <row r="184" spans="1:1" x14ac:dyDescent="0.2">
      <c r="A184" s="15"/>
    </row>
    <row r="185" spans="1:1" x14ac:dyDescent="0.2">
      <c r="A185" s="15"/>
    </row>
    <row r="186" spans="1:1" x14ac:dyDescent="0.2">
      <c r="A186" s="15"/>
    </row>
    <row r="187" spans="1:1" x14ac:dyDescent="0.2">
      <c r="A187" s="15"/>
    </row>
    <row r="188" spans="1:1" x14ac:dyDescent="0.2">
      <c r="A188" s="15"/>
    </row>
    <row r="189" spans="1:1" x14ac:dyDescent="0.2">
      <c r="A189" s="15"/>
    </row>
    <row r="190" spans="1:1" x14ac:dyDescent="0.2">
      <c r="A190" s="15"/>
    </row>
    <row r="191" spans="1:1" x14ac:dyDescent="0.2">
      <c r="A191" s="15"/>
    </row>
    <row r="192" spans="1:1" x14ac:dyDescent="0.2">
      <c r="A192" s="15"/>
    </row>
    <row r="193" spans="1:1" x14ac:dyDescent="0.2">
      <c r="A193" s="15"/>
    </row>
    <row r="194" spans="1:1" x14ac:dyDescent="0.2">
      <c r="A194" s="15"/>
    </row>
    <row r="195" spans="1:1" x14ac:dyDescent="0.2">
      <c r="A195" s="15"/>
    </row>
    <row r="196" spans="1:1" x14ac:dyDescent="0.2">
      <c r="A196" s="15"/>
    </row>
    <row r="197" spans="1:1" x14ac:dyDescent="0.2">
      <c r="A197" s="15"/>
    </row>
    <row r="198" spans="1:1" x14ac:dyDescent="0.2">
      <c r="A198" s="15"/>
    </row>
    <row r="199" spans="1:1" x14ac:dyDescent="0.2">
      <c r="A199" s="15"/>
    </row>
    <row r="200" spans="1:1" x14ac:dyDescent="0.2">
      <c r="A200" s="15"/>
    </row>
    <row r="201" spans="1:1" x14ac:dyDescent="0.2">
      <c r="A201" s="15"/>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zoomScaleNormal="100" workbookViewId="0"/>
  </sheetViews>
  <sheetFormatPr defaultColWidth="9.140625" defaultRowHeight="15" x14ac:dyDescent="0.25"/>
  <cols>
    <col min="1" max="1" width="20.42578125" style="4" customWidth="1"/>
    <col min="2" max="11" width="12" style="4" customWidth="1"/>
    <col min="12" max="16384" width="9.140625" style="4"/>
  </cols>
  <sheetData>
    <row r="1" spans="1:11" x14ac:dyDescent="0.25">
      <c r="A1" s="4" t="s">
        <v>7</v>
      </c>
    </row>
    <row r="3" spans="1:11" x14ac:dyDescent="0.25">
      <c r="A3" s="2" t="s">
        <v>133</v>
      </c>
      <c r="B3" s="3"/>
      <c r="C3" s="3"/>
      <c r="D3" s="3"/>
      <c r="E3" s="3"/>
      <c r="F3" s="3"/>
      <c r="G3" s="3"/>
      <c r="H3" s="3"/>
      <c r="I3" s="3"/>
    </row>
    <row r="4" spans="1:11" x14ac:dyDescent="0.25">
      <c r="A4" s="2"/>
      <c r="B4" s="3"/>
      <c r="C4" s="3"/>
      <c r="D4" s="3"/>
      <c r="E4" s="3"/>
      <c r="F4" s="3"/>
      <c r="G4" s="3"/>
      <c r="H4" s="3"/>
      <c r="I4" s="3"/>
    </row>
    <row r="5" spans="1:11" x14ac:dyDescent="0.25">
      <c r="A5" s="5"/>
      <c r="B5" s="5" t="s">
        <v>22</v>
      </c>
      <c r="C5" s="5" t="s">
        <v>23</v>
      </c>
      <c r="D5" s="6" t="s">
        <v>24</v>
      </c>
      <c r="E5" s="6" t="s">
        <v>25</v>
      </c>
      <c r="F5" s="6" t="s">
        <v>26</v>
      </c>
      <c r="G5" s="6" t="s">
        <v>27</v>
      </c>
      <c r="H5" s="6" t="s">
        <v>28</v>
      </c>
      <c r="I5" s="6" t="s">
        <v>29</v>
      </c>
      <c r="J5" s="6" t="s">
        <v>30</v>
      </c>
      <c r="K5" s="6" t="s">
        <v>31</v>
      </c>
    </row>
    <row r="6" spans="1:11" x14ac:dyDescent="0.25">
      <c r="A6" s="7" t="s">
        <v>32</v>
      </c>
      <c r="B6" s="8"/>
      <c r="C6" s="8"/>
      <c r="D6" s="8"/>
      <c r="E6" s="8"/>
      <c r="F6" s="8"/>
      <c r="G6" s="8"/>
      <c r="H6" s="138"/>
      <c r="I6" s="9"/>
      <c r="J6" s="9"/>
      <c r="K6" s="9"/>
    </row>
    <row r="7" spans="1:11" x14ac:dyDescent="0.25">
      <c r="A7" s="3" t="s">
        <v>33</v>
      </c>
      <c r="B7" s="9">
        <v>2981</v>
      </c>
      <c r="C7" s="9">
        <v>3038</v>
      </c>
      <c r="D7" s="9">
        <v>3302</v>
      </c>
      <c r="E7" s="9">
        <v>3448</v>
      </c>
      <c r="F7" s="9">
        <v>3690</v>
      </c>
      <c r="G7" s="9">
        <v>3697</v>
      </c>
      <c r="H7" s="9">
        <v>3778</v>
      </c>
      <c r="I7" s="9">
        <v>3705</v>
      </c>
      <c r="J7" s="9">
        <v>3768</v>
      </c>
      <c r="K7" s="9">
        <v>3832</v>
      </c>
    </row>
    <row r="8" spans="1:11" x14ac:dyDescent="0.25">
      <c r="A8" s="3" t="s">
        <v>34</v>
      </c>
      <c r="B8" s="9">
        <v>758</v>
      </c>
      <c r="C8" s="9">
        <v>703</v>
      </c>
      <c r="D8" s="9">
        <v>781</v>
      </c>
      <c r="E8" s="9">
        <v>737</v>
      </c>
      <c r="F8" s="9">
        <v>706</v>
      </c>
      <c r="G8" s="9">
        <v>662</v>
      </c>
      <c r="H8" s="9">
        <v>691</v>
      </c>
      <c r="I8" s="9">
        <v>671</v>
      </c>
      <c r="J8" s="9">
        <v>665</v>
      </c>
      <c r="K8" s="9">
        <v>653</v>
      </c>
    </row>
    <row r="9" spans="1:11" ht="15.75" thickBot="1" x14ac:dyDescent="0.3">
      <c r="A9" s="10" t="s">
        <v>35</v>
      </c>
      <c r="B9" s="178">
        <v>3739</v>
      </c>
      <c r="C9" s="178">
        <v>3741</v>
      </c>
      <c r="D9" s="178">
        <v>4083</v>
      </c>
      <c r="E9" s="178">
        <v>4185</v>
      </c>
      <c r="F9" s="178">
        <v>4396</v>
      </c>
      <c r="G9" s="178">
        <v>4359</v>
      </c>
      <c r="H9" s="178">
        <v>4469</v>
      </c>
      <c r="I9" s="178">
        <v>4376</v>
      </c>
      <c r="J9" s="178">
        <v>4433</v>
      </c>
      <c r="K9" s="178">
        <v>4485</v>
      </c>
    </row>
    <row r="10" spans="1:11" ht="15.75" thickTop="1" x14ac:dyDescent="0.25">
      <c r="A10" s="62" t="s">
        <v>36</v>
      </c>
      <c r="B10" s="182">
        <v>3197.5714285714284</v>
      </c>
      <c r="C10" s="182">
        <v>3238.8571428571427</v>
      </c>
      <c r="D10" s="182">
        <v>3525.1428571428573</v>
      </c>
      <c r="E10" s="182">
        <v>3658.5714285714284</v>
      </c>
      <c r="F10" s="182">
        <v>3891.7142857142858</v>
      </c>
      <c r="G10" s="182">
        <v>3886.1428571428573</v>
      </c>
      <c r="H10" s="182">
        <v>3975.4285714285716</v>
      </c>
      <c r="I10" s="182">
        <v>3896.7142857142858</v>
      </c>
      <c r="J10" s="182">
        <v>3958</v>
      </c>
      <c r="K10" s="182">
        <v>4018.5714285714284</v>
      </c>
    </row>
    <row r="11" spans="1:11" x14ac:dyDescent="0.25">
      <c r="A11" s="7" t="s">
        <v>37</v>
      </c>
      <c r="B11" s="8"/>
      <c r="C11" s="8"/>
      <c r="D11" s="8"/>
      <c r="E11" s="8"/>
      <c r="F11" s="8"/>
      <c r="G11" s="8"/>
      <c r="H11" s="8"/>
      <c r="I11" s="8"/>
      <c r="J11" s="8"/>
      <c r="K11" s="8"/>
    </row>
    <row r="12" spans="1:11" x14ac:dyDescent="0.25">
      <c r="A12" s="3" t="s">
        <v>33</v>
      </c>
      <c r="B12" s="9">
        <v>58</v>
      </c>
      <c r="C12" s="9">
        <v>60</v>
      </c>
      <c r="D12" s="9">
        <v>86</v>
      </c>
      <c r="E12" s="9">
        <v>118</v>
      </c>
      <c r="F12" s="9">
        <v>82</v>
      </c>
      <c r="G12" s="9">
        <v>81</v>
      </c>
      <c r="H12" s="9">
        <v>119</v>
      </c>
      <c r="I12" s="9">
        <v>123</v>
      </c>
      <c r="J12" s="9">
        <v>118</v>
      </c>
      <c r="K12" s="9">
        <v>112</v>
      </c>
    </row>
    <row r="13" spans="1:11" x14ac:dyDescent="0.25">
      <c r="A13" s="3" t="s">
        <v>34</v>
      </c>
      <c r="B13" s="9">
        <v>115</v>
      </c>
      <c r="C13" s="9">
        <v>51</v>
      </c>
      <c r="D13" s="9">
        <v>61</v>
      </c>
      <c r="E13" s="9">
        <v>52</v>
      </c>
      <c r="F13" s="9">
        <v>114</v>
      </c>
      <c r="G13" s="9">
        <v>123</v>
      </c>
      <c r="H13" s="9">
        <v>99</v>
      </c>
      <c r="I13" s="9">
        <v>111</v>
      </c>
      <c r="J13" s="9">
        <v>131</v>
      </c>
      <c r="K13" s="9">
        <v>133</v>
      </c>
    </row>
    <row r="14" spans="1:11" ht="15.75" thickBot="1" x14ac:dyDescent="0.3">
      <c r="A14" s="10" t="s">
        <v>35</v>
      </c>
      <c r="B14" s="11">
        <v>173</v>
      </c>
      <c r="C14" s="11">
        <v>111</v>
      </c>
      <c r="D14" s="11">
        <v>147</v>
      </c>
      <c r="E14" s="11">
        <v>170</v>
      </c>
      <c r="F14" s="11">
        <v>196</v>
      </c>
      <c r="G14" s="11">
        <v>204</v>
      </c>
      <c r="H14" s="11">
        <v>218</v>
      </c>
      <c r="I14" s="11">
        <v>234</v>
      </c>
      <c r="J14" s="11">
        <v>249</v>
      </c>
      <c r="K14" s="11">
        <v>245</v>
      </c>
    </row>
    <row r="15" spans="1:11" ht="15.75" thickTop="1" x14ac:dyDescent="0.25">
      <c r="A15" s="59" t="s">
        <v>36</v>
      </c>
      <c r="B15" s="60">
        <v>90.857142857142861</v>
      </c>
      <c r="C15" s="60">
        <v>74.571428571428569</v>
      </c>
      <c r="D15" s="60">
        <v>103.42857142857143</v>
      </c>
      <c r="E15" s="60">
        <v>132.85714285714286</v>
      </c>
      <c r="F15" s="60">
        <v>114.57142857142857</v>
      </c>
      <c r="G15" s="60">
        <v>116.14285714285714</v>
      </c>
      <c r="H15" s="60">
        <v>147.28571428571428</v>
      </c>
      <c r="I15" s="60">
        <v>154.71428571428572</v>
      </c>
      <c r="J15" s="60">
        <v>155.43</v>
      </c>
      <c r="K15" s="60">
        <v>150</v>
      </c>
    </row>
    <row r="16" spans="1:11" x14ac:dyDescent="0.25">
      <c r="A16" s="7" t="s">
        <v>38</v>
      </c>
      <c r="B16" s="8"/>
      <c r="C16" s="8"/>
      <c r="D16" s="8"/>
      <c r="E16" s="8"/>
      <c r="F16" s="8"/>
      <c r="G16" s="8"/>
      <c r="H16" s="8"/>
      <c r="I16" s="8"/>
      <c r="J16" s="8"/>
      <c r="K16" s="8"/>
    </row>
    <row r="17" spans="1:11" x14ac:dyDescent="0.25">
      <c r="A17" s="3" t="s">
        <v>33</v>
      </c>
      <c r="B17" s="9">
        <v>49</v>
      </c>
      <c r="C17" s="9">
        <v>35</v>
      </c>
      <c r="D17" s="9">
        <v>49</v>
      </c>
      <c r="E17" s="9">
        <v>44</v>
      </c>
      <c r="F17" s="9">
        <v>45</v>
      </c>
      <c r="G17" s="9">
        <v>115</v>
      </c>
      <c r="H17" s="9">
        <v>176</v>
      </c>
      <c r="I17" s="9">
        <v>226</v>
      </c>
      <c r="J17" s="9">
        <v>224</v>
      </c>
      <c r="K17" s="9">
        <v>216</v>
      </c>
    </row>
    <row r="18" spans="1:11" x14ac:dyDescent="0.25">
      <c r="A18" s="3" t="s">
        <v>34</v>
      </c>
      <c r="B18" s="9">
        <v>109</v>
      </c>
      <c r="C18" s="9">
        <v>136</v>
      </c>
      <c r="D18" s="9">
        <v>134</v>
      </c>
      <c r="E18" s="9">
        <v>134</v>
      </c>
      <c r="F18" s="9">
        <v>149</v>
      </c>
      <c r="G18" s="9">
        <v>186</v>
      </c>
      <c r="H18" s="9">
        <v>166</v>
      </c>
      <c r="I18" s="9">
        <v>183</v>
      </c>
      <c r="J18" s="9">
        <v>166</v>
      </c>
      <c r="K18" s="9">
        <v>165</v>
      </c>
    </row>
    <row r="19" spans="1:11" ht="15.75" thickBot="1" x14ac:dyDescent="0.3">
      <c r="A19" s="10" t="s">
        <v>35</v>
      </c>
      <c r="B19" s="11">
        <v>158</v>
      </c>
      <c r="C19" s="11">
        <v>171</v>
      </c>
      <c r="D19" s="11">
        <v>183</v>
      </c>
      <c r="E19" s="11">
        <v>178</v>
      </c>
      <c r="F19" s="11">
        <v>194</v>
      </c>
      <c r="G19" s="11">
        <v>301</v>
      </c>
      <c r="H19" s="11">
        <v>342</v>
      </c>
      <c r="I19" s="11">
        <v>409</v>
      </c>
      <c r="J19" s="11">
        <v>390</v>
      </c>
      <c r="K19" s="11">
        <v>381</v>
      </c>
    </row>
    <row r="20" spans="1:11" ht="15.75" thickTop="1" x14ac:dyDescent="0.25">
      <c r="A20" s="59" t="s">
        <v>36</v>
      </c>
      <c r="B20" s="60">
        <v>80.142857142857139</v>
      </c>
      <c r="C20" s="60">
        <v>73.857142857142861</v>
      </c>
      <c r="D20" s="60">
        <v>87.285714285714278</v>
      </c>
      <c r="E20" s="60">
        <v>82.285714285714278</v>
      </c>
      <c r="F20" s="60">
        <v>87.571428571428569</v>
      </c>
      <c r="G20" s="60">
        <v>168.14285714285714</v>
      </c>
      <c r="H20" s="60">
        <v>223.42857142857144</v>
      </c>
      <c r="I20" s="60">
        <v>278.28571428571428</v>
      </c>
      <c r="J20" s="60">
        <v>271.42857142857144</v>
      </c>
      <c r="K20" s="60">
        <v>263</v>
      </c>
    </row>
    <row r="21" spans="1:11" x14ac:dyDescent="0.25">
      <c r="A21" s="7" t="s">
        <v>39</v>
      </c>
      <c r="B21" s="8"/>
      <c r="C21" s="8"/>
      <c r="D21" s="8"/>
      <c r="E21" s="8"/>
      <c r="F21" s="8"/>
      <c r="G21" s="8"/>
      <c r="H21" s="8"/>
      <c r="I21" s="8"/>
      <c r="J21" s="8"/>
      <c r="K21" s="8"/>
    </row>
    <row r="22" spans="1:11" x14ac:dyDescent="0.25">
      <c r="A22" s="3" t="s">
        <v>33</v>
      </c>
      <c r="B22" s="9">
        <v>0</v>
      </c>
      <c r="C22" s="9">
        <v>0</v>
      </c>
      <c r="D22" s="9">
        <v>0</v>
      </c>
      <c r="E22" s="9">
        <v>0</v>
      </c>
      <c r="F22" s="9">
        <v>0</v>
      </c>
      <c r="G22" s="9">
        <v>0</v>
      </c>
      <c r="H22" s="9">
        <v>0</v>
      </c>
      <c r="I22" s="9">
        <v>0</v>
      </c>
      <c r="J22" s="9">
        <v>0</v>
      </c>
      <c r="K22" s="9">
        <v>0</v>
      </c>
    </row>
    <row r="23" spans="1:11" x14ac:dyDescent="0.25">
      <c r="A23" s="3" t="s">
        <v>34</v>
      </c>
      <c r="B23" s="9">
        <v>90</v>
      </c>
      <c r="C23" s="9">
        <v>86</v>
      </c>
      <c r="D23" s="9">
        <v>93</v>
      </c>
      <c r="E23" s="9">
        <v>93</v>
      </c>
      <c r="F23" s="9">
        <v>122</v>
      </c>
      <c r="G23" s="9">
        <v>127</v>
      </c>
      <c r="H23" s="9">
        <v>114</v>
      </c>
      <c r="I23" s="9">
        <v>119</v>
      </c>
      <c r="J23" s="9">
        <v>104</v>
      </c>
      <c r="K23" s="9">
        <v>119</v>
      </c>
    </row>
    <row r="24" spans="1:11" ht="15.75" thickBot="1" x14ac:dyDescent="0.3">
      <c r="A24" s="10" t="s">
        <v>35</v>
      </c>
      <c r="B24" s="11">
        <v>90</v>
      </c>
      <c r="C24" s="11">
        <v>86</v>
      </c>
      <c r="D24" s="11">
        <v>93</v>
      </c>
      <c r="E24" s="11">
        <v>93</v>
      </c>
      <c r="F24" s="11">
        <v>122</v>
      </c>
      <c r="G24" s="11">
        <v>127</v>
      </c>
      <c r="H24" s="11">
        <v>114</v>
      </c>
      <c r="I24" s="11">
        <v>119</v>
      </c>
      <c r="J24" s="11">
        <v>104</v>
      </c>
      <c r="K24" s="11">
        <v>119</v>
      </c>
    </row>
    <row r="25" spans="1:11" ht="15.75" thickTop="1" x14ac:dyDescent="0.25">
      <c r="A25" s="59" t="s">
        <v>36</v>
      </c>
      <c r="B25" s="60">
        <v>25.714285714285715</v>
      </c>
      <c r="C25" s="60">
        <v>24.571428571428573</v>
      </c>
      <c r="D25" s="60">
        <v>26.571428571428573</v>
      </c>
      <c r="E25" s="60">
        <v>26.571428571428573</v>
      </c>
      <c r="F25" s="60">
        <v>34.857142857142854</v>
      </c>
      <c r="G25" s="60">
        <v>36.285714285714285</v>
      </c>
      <c r="H25" s="60">
        <v>32.571428571428569</v>
      </c>
      <c r="I25" s="60">
        <v>34</v>
      </c>
      <c r="J25" s="60">
        <v>30</v>
      </c>
      <c r="K25" s="60">
        <v>34</v>
      </c>
    </row>
    <row r="26" spans="1:11" x14ac:dyDescent="0.25">
      <c r="A26" s="137"/>
      <c r="B26" s="9"/>
      <c r="C26" s="9"/>
      <c r="D26" s="9"/>
      <c r="E26" s="9"/>
      <c r="F26" s="9"/>
      <c r="G26" s="9"/>
      <c r="H26" s="9"/>
      <c r="I26" s="9"/>
      <c r="J26" s="9"/>
      <c r="K26" s="9"/>
    </row>
    <row r="27" spans="1:11" x14ac:dyDescent="0.25">
      <c r="A27" s="53" t="s">
        <v>42</v>
      </c>
      <c r="B27" s="111"/>
      <c r="C27" s="111"/>
      <c r="D27" s="111"/>
      <c r="E27" s="111"/>
      <c r="F27" s="111"/>
      <c r="G27" s="111"/>
      <c r="H27" s="111"/>
      <c r="I27" s="111"/>
      <c r="J27" s="111"/>
      <c r="K27" s="111"/>
    </row>
    <row r="28" spans="1:11" x14ac:dyDescent="0.25">
      <c r="A28" s="54" t="s">
        <v>33</v>
      </c>
      <c r="B28" s="180">
        <v>3088</v>
      </c>
      <c r="C28" s="180">
        <v>3133</v>
      </c>
      <c r="D28" s="180">
        <v>3437</v>
      </c>
      <c r="E28" s="180">
        <v>3610</v>
      </c>
      <c r="F28" s="180">
        <v>3817</v>
      </c>
      <c r="G28" s="180">
        <v>3893</v>
      </c>
      <c r="H28" s="180">
        <v>4073</v>
      </c>
      <c r="I28" s="180">
        <v>4054</v>
      </c>
      <c r="J28" s="180">
        <v>4110</v>
      </c>
      <c r="K28" s="180">
        <v>4160</v>
      </c>
    </row>
    <row r="29" spans="1:11" x14ac:dyDescent="0.25">
      <c r="A29" s="54" t="s">
        <v>34</v>
      </c>
      <c r="B29" s="180">
        <v>1072</v>
      </c>
      <c r="C29" s="180">
        <v>976</v>
      </c>
      <c r="D29" s="180">
        <v>1069</v>
      </c>
      <c r="E29" s="180">
        <v>1016</v>
      </c>
      <c r="F29" s="180">
        <v>1091</v>
      </c>
      <c r="G29" s="180">
        <v>1098</v>
      </c>
      <c r="H29" s="180">
        <v>1070</v>
      </c>
      <c r="I29" s="180">
        <v>1084</v>
      </c>
      <c r="J29" s="180">
        <v>1066</v>
      </c>
      <c r="K29" s="180">
        <v>1070</v>
      </c>
    </row>
    <row r="30" spans="1:11" ht="15.75" thickBot="1" x14ac:dyDescent="0.3">
      <c r="A30" s="55" t="s">
        <v>35</v>
      </c>
      <c r="B30" s="179">
        <v>4160</v>
      </c>
      <c r="C30" s="179">
        <v>4109</v>
      </c>
      <c r="D30" s="179">
        <v>4506</v>
      </c>
      <c r="E30" s="179">
        <v>4626</v>
      </c>
      <c r="F30" s="179">
        <v>4908</v>
      </c>
      <c r="G30" s="179">
        <v>4991</v>
      </c>
      <c r="H30" s="179">
        <v>5143</v>
      </c>
      <c r="I30" s="179">
        <v>5138</v>
      </c>
      <c r="J30" s="179">
        <v>5176</v>
      </c>
      <c r="K30" s="179">
        <v>5230</v>
      </c>
    </row>
    <row r="31" spans="1:11" ht="15.75" thickTop="1" x14ac:dyDescent="0.25">
      <c r="A31" s="61" t="s">
        <v>36</v>
      </c>
      <c r="B31" s="181">
        <v>3394.2857142857142</v>
      </c>
      <c r="C31" s="181">
        <v>3411.8571428571422</v>
      </c>
      <c r="D31" s="181">
        <v>3742.4285714285716</v>
      </c>
      <c r="E31" s="181">
        <v>3900.2857142857138</v>
      </c>
      <c r="F31" s="181">
        <v>4128.7142857142853</v>
      </c>
      <c r="G31" s="181">
        <v>4206.7142857142862</v>
      </c>
      <c r="H31" s="181">
        <v>4378.7142857142862</v>
      </c>
      <c r="I31" s="181">
        <v>4363.7142857142862</v>
      </c>
      <c r="J31" s="181">
        <v>4414.8585714285718</v>
      </c>
      <c r="K31" s="181">
        <v>4465.5714285714284</v>
      </c>
    </row>
    <row r="32" spans="1:11" x14ac:dyDescent="0.25">
      <c r="I32" s="3"/>
      <c r="J32" s="3"/>
      <c r="K32" s="3"/>
    </row>
    <row r="33" spans="1:11" x14ac:dyDescent="0.25">
      <c r="A33" s="139"/>
      <c r="I33" s="3"/>
      <c r="J33" s="3"/>
      <c r="K33" s="3"/>
    </row>
    <row r="34" spans="1:11" x14ac:dyDescent="0.25">
      <c r="A34" s="3"/>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zoomScaleNormal="100" workbookViewId="0"/>
  </sheetViews>
  <sheetFormatPr defaultColWidth="9.140625" defaultRowHeight="15" x14ac:dyDescent="0.25"/>
  <cols>
    <col min="1" max="1" width="39.28515625" style="3" customWidth="1"/>
    <col min="2" max="5" width="11" style="89" customWidth="1"/>
    <col min="6" max="6" width="11" style="164" customWidth="1"/>
    <col min="7" max="16384" width="9.140625" style="3"/>
  </cols>
  <sheetData>
    <row r="1" spans="1:6" s="2" customFormat="1" x14ac:dyDescent="0.25">
      <c r="A1" s="3" t="s">
        <v>9</v>
      </c>
      <c r="B1" s="87"/>
      <c r="C1" s="87"/>
      <c r="D1" s="87"/>
      <c r="E1" s="87"/>
      <c r="F1" s="8"/>
    </row>
    <row r="2" spans="1:6" s="2" customFormat="1" x14ac:dyDescent="0.25">
      <c r="B2" s="87"/>
      <c r="C2" s="87"/>
      <c r="D2" s="87"/>
      <c r="E2" s="87"/>
      <c r="F2" s="8"/>
    </row>
    <row r="3" spans="1:6" s="2" customFormat="1" ht="15.75" x14ac:dyDescent="0.25">
      <c r="A3" s="24" t="s">
        <v>105</v>
      </c>
      <c r="B3" s="87"/>
      <c r="C3" s="87"/>
      <c r="D3" s="87"/>
      <c r="E3" s="87"/>
      <c r="F3" s="8"/>
    </row>
    <row r="4" spans="1:6" s="2" customFormat="1" x14ac:dyDescent="0.25">
      <c r="B4" s="87"/>
      <c r="C4" s="87"/>
      <c r="D4" s="87"/>
      <c r="E4" s="87"/>
      <c r="F4" s="8"/>
    </row>
    <row r="5" spans="1:6" s="26" customFormat="1" x14ac:dyDescent="0.25">
      <c r="A5" s="106" t="s">
        <v>32</v>
      </c>
      <c r="B5" s="107" t="s">
        <v>27</v>
      </c>
      <c r="C5" s="107" t="s">
        <v>48</v>
      </c>
      <c r="D5" s="107" t="s">
        <v>29</v>
      </c>
      <c r="E5" s="107" t="s">
        <v>30</v>
      </c>
      <c r="F5" s="163" t="s">
        <v>31</v>
      </c>
    </row>
    <row r="6" spans="1:6" ht="30" x14ac:dyDescent="0.25">
      <c r="A6" s="28" t="s">
        <v>106</v>
      </c>
      <c r="B6" s="88">
        <v>296</v>
      </c>
      <c r="C6" s="88">
        <v>290</v>
      </c>
      <c r="D6" s="88">
        <v>286</v>
      </c>
      <c r="E6" s="88">
        <v>281</v>
      </c>
      <c r="F6" s="164">
        <v>280</v>
      </c>
    </row>
    <row r="7" spans="1:6" x14ac:dyDescent="0.25">
      <c r="A7" s="28" t="s">
        <v>107</v>
      </c>
      <c r="B7" s="88">
        <v>197</v>
      </c>
      <c r="C7" s="88">
        <v>209</v>
      </c>
      <c r="D7" s="88">
        <v>192</v>
      </c>
      <c r="E7" s="88">
        <v>202</v>
      </c>
      <c r="F7" s="164">
        <v>201</v>
      </c>
    </row>
    <row r="8" spans="1:6" x14ac:dyDescent="0.25">
      <c r="A8" s="28" t="s">
        <v>108</v>
      </c>
      <c r="B8" s="88">
        <v>462</v>
      </c>
      <c r="C8" s="88">
        <v>457</v>
      </c>
      <c r="D8" s="88">
        <v>428</v>
      </c>
      <c r="E8" s="88">
        <v>442</v>
      </c>
      <c r="F8" s="164">
        <v>466</v>
      </c>
    </row>
    <row r="9" spans="1:6" x14ac:dyDescent="0.25">
      <c r="A9" s="28" t="s">
        <v>109</v>
      </c>
      <c r="B9" s="88">
        <v>8</v>
      </c>
      <c r="C9" s="88">
        <v>10</v>
      </c>
      <c r="D9" s="88">
        <v>9</v>
      </c>
      <c r="E9" s="88">
        <v>7</v>
      </c>
      <c r="F9" s="164">
        <v>8</v>
      </c>
    </row>
    <row r="10" spans="1:6" x14ac:dyDescent="0.25">
      <c r="A10" s="28" t="s">
        <v>54</v>
      </c>
      <c r="B10" s="88">
        <v>184</v>
      </c>
      <c r="C10" s="88">
        <v>202</v>
      </c>
      <c r="D10" s="88">
        <v>207</v>
      </c>
      <c r="E10" s="88">
        <v>210</v>
      </c>
      <c r="F10" s="164">
        <v>223</v>
      </c>
    </row>
    <row r="11" spans="1:6" x14ac:dyDescent="0.25">
      <c r="A11" s="28" t="s">
        <v>56</v>
      </c>
      <c r="B11" s="88">
        <v>38</v>
      </c>
      <c r="C11" s="88">
        <v>37</v>
      </c>
      <c r="D11" s="88">
        <v>30</v>
      </c>
      <c r="E11" s="88">
        <v>40</v>
      </c>
      <c r="F11" s="164">
        <v>39</v>
      </c>
    </row>
    <row r="12" spans="1:6" x14ac:dyDescent="0.25">
      <c r="A12" s="28" t="s">
        <v>110</v>
      </c>
      <c r="B12" s="88">
        <v>465</v>
      </c>
      <c r="C12" s="88">
        <v>479</v>
      </c>
      <c r="D12" s="88">
        <v>446</v>
      </c>
      <c r="E12" s="88">
        <v>410</v>
      </c>
      <c r="F12" s="164">
        <v>419</v>
      </c>
    </row>
    <row r="13" spans="1:6" x14ac:dyDescent="0.25">
      <c r="A13" s="28" t="s">
        <v>111</v>
      </c>
      <c r="B13" s="88">
        <v>448</v>
      </c>
      <c r="C13" s="88">
        <v>454</v>
      </c>
      <c r="D13" s="88">
        <v>465</v>
      </c>
      <c r="E13" s="88">
        <v>508</v>
      </c>
      <c r="F13" s="164">
        <v>495</v>
      </c>
    </row>
    <row r="14" spans="1:6" x14ac:dyDescent="0.25">
      <c r="A14" s="28" t="s">
        <v>112</v>
      </c>
      <c r="B14" s="88">
        <v>184</v>
      </c>
      <c r="C14" s="88">
        <v>176</v>
      </c>
      <c r="D14" s="88">
        <v>162</v>
      </c>
      <c r="E14" s="88">
        <v>155</v>
      </c>
      <c r="F14" s="164">
        <v>156</v>
      </c>
    </row>
    <row r="15" spans="1:6" x14ac:dyDescent="0.25">
      <c r="A15" s="28" t="s">
        <v>113</v>
      </c>
      <c r="B15" s="88">
        <v>143</v>
      </c>
      <c r="C15" s="88">
        <v>150</v>
      </c>
      <c r="D15" s="88">
        <v>163</v>
      </c>
      <c r="E15" s="88">
        <v>133</v>
      </c>
      <c r="F15" s="164">
        <v>127</v>
      </c>
    </row>
    <row r="16" spans="1:6" x14ac:dyDescent="0.25">
      <c r="A16" s="28" t="s">
        <v>114</v>
      </c>
      <c r="B16" s="88">
        <v>37</v>
      </c>
      <c r="C16" s="88">
        <v>0</v>
      </c>
      <c r="D16" s="88">
        <v>0</v>
      </c>
      <c r="E16" s="88">
        <v>0</v>
      </c>
      <c r="F16" s="164">
        <v>0</v>
      </c>
    </row>
    <row r="17" spans="1:6" x14ac:dyDescent="0.25">
      <c r="A17" s="28" t="s">
        <v>115</v>
      </c>
      <c r="B17" s="88">
        <v>8</v>
      </c>
      <c r="C17" s="88">
        <v>8</v>
      </c>
      <c r="D17" s="88">
        <v>9</v>
      </c>
      <c r="E17" s="88">
        <v>15</v>
      </c>
      <c r="F17" s="164">
        <v>19</v>
      </c>
    </row>
    <row r="18" spans="1:6" x14ac:dyDescent="0.25">
      <c r="A18" s="28" t="s">
        <v>64</v>
      </c>
      <c r="B18" s="88">
        <v>225</v>
      </c>
      <c r="C18" s="88">
        <v>227</v>
      </c>
      <c r="D18" s="88">
        <v>225</v>
      </c>
      <c r="E18" s="88">
        <v>225</v>
      </c>
      <c r="F18" s="164">
        <v>222</v>
      </c>
    </row>
    <row r="19" spans="1:6" x14ac:dyDescent="0.25">
      <c r="A19" s="28" t="s">
        <v>116</v>
      </c>
      <c r="B19" s="88">
        <v>313</v>
      </c>
      <c r="C19" s="88">
        <v>353</v>
      </c>
      <c r="D19" s="88">
        <v>329</v>
      </c>
      <c r="E19" s="88">
        <v>353</v>
      </c>
      <c r="F19" s="164">
        <v>357</v>
      </c>
    </row>
    <row r="20" spans="1:6" x14ac:dyDescent="0.25">
      <c r="A20" s="28" t="s">
        <v>117</v>
      </c>
      <c r="B20" s="88">
        <v>16</v>
      </c>
      <c r="C20" s="88">
        <v>19</v>
      </c>
      <c r="D20" s="88">
        <v>30</v>
      </c>
      <c r="E20" s="88">
        <v>26</v>
      </c>
      <c r="F20" s="164">
        <v>28</v>
      </c>
    </row>
    <row r="21" spans="1:6" x14ac:dyDescent="0.25">
      <c r="A21" s="28" t="s">
        <v>118</v>
      </c>
      <c r="B21" s="88">
        <v>98</v>
      </c>
      <c r="C21" s="88">
        <v>103</v>
      </c>
      <c r="D21" s="88">
        <v>102</v>
      </c>
      <c r="E21" s="88">
        <v>110</v>
      </c>
      <c r="F21" s="164">
        <v>93</v>
      </c>
    </row>
    <row r="22" spans="1:6" x14ac:dyDescent="0.25">
      <c r="A22" s="28" t="s">
        <v>67</v>
      </c>
      <c r="B22" s="88">
        <v>25</v>
      </c>
      <c r="C22" s="88">
        <v>25</v>
      </c>
      <c r="D22" s="88">
        <v>22</v>
      </c>
      <c r="E22" s="88">
        <v>22</v>
      </c>
      <c r="F22" s="164">
        <v>19</v>
      </c>
    </row>
    <row r="23" spans="1:6" ht="30" x14ac:dyDescent="0.25">
      <c r="A23" s="28" t="s">
        <v>119</v>
      </c>
      <c r="B23" s="88">
        <v>52</v>
      </c>
      <c r="C23" s="88">
        <v>46</v>
      </c>
      <c r="D23" s="88">
        <v>40</v>
      </c>
      <c r="E23" s="88">
        <v>34</v>
      </c>
      <c r="F23" s="164">
        <v>43</v>
      </c>
    </row>
    <row r="24" spans="1:6" x14ac:dyDescent="0.25">
      <c r="A24" s="28" t="s">
        <v>120</v>
      </c>
      <c r="B24" s="88">
        <v>374</v>
      </c>
      <c r="C24" s="88">
        <v>398</v>
      </c>
      <c r="D24" s="88">
        <v>399</v>
      </c>
      <c r="E24" s="88">
        <v>406</v>
      </c>
      <c r="F24" s="164">
        <v>396</v>
      </c>
    </row>
    <row r="25" spans="1:6" x14ac:dyDescent="0.25">
      <c r="A25" s="28" t="s">
        <v>121</v>
      </c>
      <c r="B25" s="88">
        <v>146</v>
      </c>
      <c r="C25" s="88">
        <v>157</v>
      </c>
      <c r="D25" s="88">
        <v>156</v>
      </c>
      <c r="E25" s="88">
        <v>142</v>
      </c>
      <c r="F25" s="164">
        <v>162</v>
      </c>
    </row>
    <row r="26" spans="1:6" s="27" customFormat="1" x14ac:dyDescent="0.25">
      <c r="A26" s="132" t="s">
        <v>122</v>
      </c>
      <c r="B26" s="133">
        <v>640</v>
      </c>
      <c r="C26" s="133">
        <v>669</v>
      </c>
      <c r="D26" s="133">
        <v>676</v>
      </c>
      <c r="E26" s="133">
        <v>712</v>
      </c>
      <c r="F26" s="165">
        <v>732</v>
      </c>
    </row>
    <row r="27" spans="1:6" s="9" customFormat="1" x14ac:dyDescent="0.25">
      <c r="A27" s="109" t="s">
        <v>123</v>
      </c>
      <c r="B27" s="183">
        <v>4359</v>
      </c>
      <c r="C27" s="183">
        <v>4469</v>
      </c>
      <c r="D27" s="183">
        <v>4376</v>
      </c>
      <c r="E27" s="183">
        <v>4433</v>
      </c>
      <c r="F27" s="183">
        <v>4485</v>
      </c>
    </row>
    <row r="29" spans="1:6" s="2" customFormat="1" x14ac:dyDescent="0.25">
      <c r="B29" s="87"/>
      <c r="C29" s="87"/>
      <c r="D29" s="87"/>
      <c r="E29" s="87"/>
      <c r="F29" s="8"/>
    </row>
    <row r="30" spans="1:6" s="26" customFormat="1" x14ac:dyDescent="0.25">
      <c r="A30" s="106" t="s">
        <v>37</v>
      </c>
      <c r="B30" s="107" t="s">
        <v>27</v>
      </c>
      <c r="C30" s="107" t="s">
        <v>48</v>
      </c>
      <c r="D30" s="107" t="s">
        <v>29</v>
      </c>
      <c r="E30" s="107" t="s">
        <v>30</v>
      </c>
      <c r="F30" s="163" t="s">
        <v>31</v>
      </c>
    </row>
    <row r="31" spans="1:6" x14ac:dyDescent="0.25">
      <c r="A31" s="28" t="s">
        <v>124</v>
      </c>
      <c r="B31" s="88">
        <v>49</v>
      </c>
      <c r="C31" s="88">
        <v>47</v>
      </c>
      <c r="D31" s="88">
        <v>46</v>
      </c>
      <c r="E31" s="88">
        <v>50</v>
      </c>
      <c r="F31" s="164">
        <v>61</v>
      </c>
    </row>
    <row r="32" spans="1:6" x14ac:dyDescent="0.25">
      <c r="A32" s="28" t="s">
        <v>72</v>
      </c>
      <c r="B32" s="105">
        <v>0</v>
      </c>
      <c r="C32" s="105">
        <v>0</v>
      </c>
      <c r="D32" s="105">
        <v>0</v>
      </c>
      <c r="E32" s="88">
        <v>13</v>
      </c>
      <c r="F32" s="164">
        <v>10</v>
      </c>
    </row>
    <row r="33" spans="1:6" x14ac:dyDescent="0.25">
      <c r="A33" s="28" t="s">
        <v>125</v>
      </c>
      <c r="B33" s="105">
        <v>16</v>
      </c>
      <c r="C33" s="105">
        <v>21</v>
      </c>
      <c r="D33" s="105">
        <v>16</v>
      </c>
      <c r="E33" s="88">
        <v>13</v>
      </c>
      <c r="F33" s="164">
        <v>18</v>
      </c>
    </row>
    <row r="34" spans="1:6" ht="16.5" customHeight="1" x14ac:dyDescent="0.25">
      <c r="A34" s="28" t="s">
        <v>126</v>
      </c>
      <c r="B34" s="105">
        <v>100</v>
      </c>
      <c r="C34" s="105">
        <v>85</v>
      </c>
      <c r="D34" s="105">
        <v>99</v>
      </c>
      <c r="E34" s="88">
        <v>104</v>
      </c>
      <c r="F34" s="164">
        <v>98</v>
      </c>
    </row>
    <row r="35" spans="1:6" x14ac:dyDescent="0.25">
      <c r="A35" s="28" t="s">
        <v>127</v>
      </c>
      <c r="B35" s="105">
        <v>39</v>
      </c>
      <c r="C35" s="105">
        <v>65</v>
      </c>
      <c r="D35" s="105">
        <v>73</v>
      </c>
      <c r="E35" s="88">
        <v>69</v>
      </c>
      <c r="F35" s="164">
        <v>57</v>
      </c>
    </row>
    <row r="36" spans="1:6" s="9" customFormat="1" x14ac:dyDescent="0.25">
      <c r="A36" s="109" t="s">
        <v>76</v>
      </c>
      <c r="B36" s="110">
        <v>204</v>
      </c>
      <c r="C36" s="110">
        <v>218</v>
      </c>
      <c r="D36" s="110">
        <v>234</v>
      </c>
      <c r="E36" s="110">
        <v>249</v>
      </c>
      <c r="F36" s="166">
        <v>245</v>
      </c>
    </row>
    <row r="37" spans="1:6" s="9" customFormat="1" x14ac:dyDescent="0.25">
      <c r="B37" s="88"/>
      <c r="C37" s="88"/>
      <c r="D37" s="88"/>
      <c r="E37" s="88"/>
      <c r="F37" s="167"/>
    </row>
    <row r="38" spans="1:6" s="2" customFormat="1" x14ac:dyDescent="0.25">
      <c r="B38" s="87"/>
      <c r="C38" s="87"/>
      <c r="D38" s="87"/>
      <c r="E38" s="87"/>
      <c r="F38" s="8"/>
    </row>
    <row r="39" spans="1:6" s="26" customFormat="1" x14ac:dyDescent="0.25">
      <c r="A39" s="106" t="s">
        <v>38</v>
      </c>
      <c r="B39" s="107" t="s">
        <v>27</v>
      </c>
      <c r="C39" s="107" t="s">
        <v>48</v>
      </c>
      <c r="D39" s="107" t="s">
        <v>29</v>
      </c>
      <c r="E39" s="107" t="s">
        <v>30</v>
      </c>
      <c r="F39" s="163" t="s">
        <v>31</v>
      </c>
    </row>
    <row r="40" spans="1:6" x14ac:dyDescent="0.25">
      <c r="A40" s="28" t="s">
        <v>53</v>
      </c>
      <c r="B40" s="105">
        <v>14</v>
      </c>
      <c r="C40" s="88">
        <v>24</v>
      </c>
      <c r="D40" s="88">
        <v>21</v>
      </c>
      <c r="E40" s="88">
        <v>26</v>
      </c>
      <c r="F40" s="164">
        <v>28</v>
      </c>
    </row>
    <row r="41" spans="1:6" x14ac:dyDescent="0.25">
      <c r="A41" s="28" t="s">
        <v>73</v>
      </c>
      <c r="B41" s="88">
        <v>240</v>
      </c>
      <c r="C41" s="88">
        <v>264</v>
      </c>
      <c r="D41" s="88">
        <v>302</v>
      </c>
      <c r="E41" s="88">
        <v>262</v>
      </c>
      <c r="F41" s="164">
        <v>246</v>
      </c>
    </row>
    <row r="42" spans="1:6" x14ac:dyDescent="0.25">
      <c r="A42" s="28" t="s">
        <v>128</v>
      </c>
      <c r="B42" s="88">
        <v>26</v>
      </c>
      <c r="C42" s="88">
        <v>35</v>
      </c>
      <c r="D42" s="88">
        <v>48</v>
      </c>
      <c r="E42" s="88">
        <v>59</v>
      </c>
      <c r="F42" s="164">
        <v>63</v>
      </c>
    </row>
    <row r="43" spans="1:6" x14ac:dyDescent="0.25">
      <c r="A43" s="28" t="s">
        <v>78</v>
      </c>
      <c r="B43" s="88">
        <v>17</v>
      </c>
      <c r="C43" s="88">
        <v>14</v>
      </c>
      <c r="D43" s="88">
        <v>19</v>
      </c>
      <c r="E43" s="88">
        <v>19</v>
      </c>
      <c r="F43" s="164">
        <v>21</v>
      </c>
    </row>
    <row r="44" spans="1:6" x14ac:dyDescent="0.25">
      <c r="A44" s="28" t="s">
        <v>68</v>
      </c>
      <c r="B44" s="105">
        <v>4</v>
      </c>
      <c r="C44" s="88">
        <v>5</v>
      </c>
      <c r="D44" s="88">
        <v>19</v>
      </c>
      <c r="E44" s="88">
        <v>24</v>
      </c>
      <c r="F44" s="164">
        <v>23</v>
      </c>
    </row>
    <row r="45" spans="1:6" s="9" customFormat="1" x14ac:dyDescent="0.25">
      <c r="A45" s="109" t="s">
        <v>80</v>
      </c>
      <c r="B45" s="110">
        <v>301</v>
      </c>
      <c r="C45" s="110">
        <v>342</v>
      </c>
      <c r="D45" s="110">
        <v>409</v>
      </c>
      <c r="E45" s="110">
        <v>390</v>
      </c>
      <c r="F45" s="166">
        <v>381</v>
      </c>
    </row>
    <row r="46" spans="1:6" s="9" customFormat="1" x14ac:dyDescent="0.25">
      <c r="B46" s="88"/>
      <c r="C46" s="88"/>
      <c r="D46" s="88"/>
      <c r="E46" s="88"/>
      <c r="F46" s="167"/>
    </row>
    <row r="47" spans="1:6" s="2" customFormat="1" x14ac:dyDescent="0.25">
      <c r="B47" s="87"/>
      <c r="C47" s="87"/>
      <c r="D47" s="87"/>
      <c r="E47" s="87"/>
      <c r="F47" s="8"/>
    </row>
    <row r="48" spans="1:6" s="26" customFormat="1" x14ac:dyDescent="0.25">
      <c r="A48" s="106" t="s">
        <v>81</v>
      </c>
      <c r="B48" s="107" t="s">
        <v>27</v>
      </c>
      <c r="C48" s="107" t="s">
        <v>48</v>
      </c>
      <c r="D48" s="107" t="s">
        <v>29</v>
      </c>
      <c r="E48" s="107" t="s">
        <v>30</v>
      </c>
      <c r="F48" s="163" t="s">
        <v>31</v>
      </c>
    </row>
    <row r="49" spans="1:6" x14ac:dyDescent="0.25">
      <c r="A49" s="28" t="s">
        <v>53</v>
      </c>
      <c r="B49" s="88">
        <v>11</v>
      </c>
      <c r="C49" s="88">
        <v>10</v>
      </c>
      <c r="D49" s="88">
        <v>9</v>
      </c>
      <c r="E49" s="88">
        <v>8</v>
      </c>
      <c r="F49" s="164">
        <v>10</v>
      </c>
    </row>
    <row r="50" spans="1:6" x14ac:dyDescent="0.25">
      <c r="A50" s="28" t="s">
        <v>73</v>
      </c>
      <c r="B50" s="88">
        <v>116</v>
      </c>
      <c r="C50" s="88">
        <v>104</v>
      </c>
      <c r="D50" s="88">
        <v>110</v>
      </c>
      <c r="E50" s="88">
        <v>96</v>
      </c>
      <c r="F50" s="164">
        <v>109</v>
      </c>
    </row>
    <row r="51" spans="1:6" s="9" customFormat="1" x14ac:dyDescent="0.25">
      <c r="A51" s="109" t="s">
        <v>88</v>
      </c>
      <c r="B51" s="110">
        <v>127</v>
      </c>
      <c r="C51" s="110">
        <v>114</v>
      </c>
      <c r="D51" s="110">
        <v>119</v>
      </c>
      <c r="E51" s="110">
        <v>104</v>
      </c>
      <c r="F51" s="166">
        <v>119</v>
      </c>
    </row>
    <row r="52" spans="1:6" s="9" customFormat="1" x14ac:dyDescent="0.25">
      <c r="A52" s="28"/>
      <c r="B52" s="88"/>
      <c r="C52" s="88"/>
      <c r="D52" s="88"/>
      <c r="E52" s="88"/>
      <c r="F52" s="167"/>
    </row>
    <row r="53" spans="1:6" s="9" customFormat="1" x14ac:dyDescent="0.25">
      <c r="A53" s="28"/>
      <c r="B53" s="88"/>
      <c r="C53" s="88"/>
      <c r="D53" s="88"/>
      <c r="E53" s="88"/>
      <c r="F53" s="167"/>
    </row>
    <row r="54" spans="1:6" x14ac:dyDescent="0.25">
      <c r="A54" s="19" t="s">
        <v>93</v>
      </c>
    </row>
    <row r="55" spans="1:6" x14ac:dyDescent="0.25">
      <c r="A55" s="29" t="s">
        <v>129</v>
      </c>
    </row>
    <row r="56" spans="1:6" x14ac:dyDescent="0.25">
      <c r="A56" s="29" t="s">
        <v>180</v>
      </c>
    </row>
    <row r="57" spans="1:6" x14ac:dyDescent="0.25">
      <c r="A57" s="29" t="s">
        <v>130</v>
      </c>
    </row>
    <row r="59" spans="1:6" x14ac:dyDescent="0.25">
      <c r="A59" s="3" t="s">
        <v>131</v>
      </c>
    </row>
    <row r="60" spans="1:6" x14ac:dyDescent="0.25">
      <c r="A60" s="3" t="s">
        <v>132</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zoomScaleNormal="100" workbookViewId="0"/>
  </sheetViews>
  <sheetFormatPr defaultColWidth="9.140625" defaultRowHeight="15" x14ac:dyDescent="0.25"/>
  <cols>
    <col min="1" max="1" width="10.85546875" style="77" customWidth="1"/>
    <col min="2" max="6" width="12.85546875" style="77" customWidth="1"/>
    <col min="7" max="7" width="14.28515625" style="77" customWidth="1"/>
    <col min="8" max="8" width="12.85546875" style="77" customWidth="1"/>
    <col min="9" max="16384" width="9.140625" style="77"/>
  </cols>
  <sheetData>
    <row r="1" spans="1:10" x14ac:dyDescent="0.25">
      <c r="A1" s="134" t="s">
        <v>11</v>
      </c>
    </row>
    <row r="3" spans="1:10" ht="15.75" x14ac:dyDescent="0.25">
      <c r="A3" s="78" t="s">
        <v>134</v>
      </c>
    </row>
    <row r="6" spans="1:10" s="79" customFormat="1" ht="57" customHeight="1" x14ac:dyDescent="0.25">
      <c r="A6" s="90" t="s">
        <v>135</v>
      </c>
      <c r="B6" s="82" t="s">
        <v>32</v>
      </c>
      <c r="C6" s="82" t="s">
        <v>37</v>
      </c>
      <c r="D6" s="82" t="s">
        <v>38</v>
      </c>
      <c r="E6" s="82" t="s">
        <v>40</v>
      </c>
      <c r="F6" s="85" t="s">
        <v>39</v>
      </c>
      <c r="G6" s="153" t="s">
        <v>136</v>
      </c>
      <c r="H6" s="84" t="s">
        <v>137</v>
      </c>
    </row>
    <row r="7" spans="1:10" x14ac:dyDescent="0.25">
      <c r="A7" s="91">
        <v>2008</v>
      </c>
      <c r="B7" s="176">
        <v>4382</v>
      </c>
      <c r="C7" s="177">
        <v>1517</v>
      </c>
      <c r="D7" s="81">
        <v>645</v>
      </c>
      <c r="E7" s="81">
        <v>0</v>
      </c>
      <c r="F7" s="86">
        <v>164</v>
      </c>
      <c r="G7" s="81">
        <v>0</v>
      </c>
      <c r="H7" s="176">
        <v>6544</v>
      </c>
      <c r="I7" s="154"/>
      <c r="J7" s="154"/>
    </row>
    <row r="8" spans="1:10" x14ac:dyDescent="0.25">
      <c r="A8" s="91">
        <v>2009</v>
      </c>
      <c r="B8" s="176">
        <v>4095</v>
      </c>
      <c r="C8" s="177">
        <v>1534</v>
      </c>
      <c r="D8" s="81">
        <v>539</v>
      </c>
      <c r="E8" s="81">
        <v>27</v>
      </c>
      <c r="F8" s="86">
        <v>145</v>
      </c>
      <c r="G8" s="81">
        <v>0</v>
      </c>
      <c r="H8" s="176">
        <v>6195</v>
      </c>
      <c r="I8" s="154"/>
      <c r="J8" s="154"/>
    </row>
    <row r="9" spans="1:10" x14ac:dyDescent="0.25">
      <c r="A9" s="91">
        <v>2010</v>
      </c>
      <c r="B9" s="176">
        <v>4120</v>
      </c>
      <c r="C9" s="177">
        <v>1433</v>
      </c>
      <c r="D9" s="81">
        <v>581</v>
      </c>
      <c r="E9" s="81">
        <v>27</v>
      </c>
      <c r="F9" s="86">
        <v>152</v>
      </c>
      <c r="G9" s="81">
        <v>0</v>
      </c>
      <c r="H9" s="176">
        <v>6161</v>
      </c>
      <c r="I9" s="154"/>
      <c r="J9" s="154"/>
    </row>
    <row r="10" spans="1:10" x14ac:dyDescent="0.25">
      <c r="A10" s="91">
        <v>2011</v>
      </c>
      <c r="B10" s="176">
        <v>4139</v>
      </c>
      <c r="C10" s="177">
        <v>1496</v>
      </c>
      <c r="D10" s="81">
        <v>562</v>
      </c>
      <c r="E10" s="81">
        <v>22</v>
      </c>
      <c r="F10" s="86">
        <v>148</v>
      </c>
      <c r="G10" s="81">
        <v>0</v>
      </c>
      <c r="H10" s="176">
        <v>6219</v>
      </c>
      <c r="I10" s="154"/>
      <c r="J10" s="154"/>
    </row>
    <row r="11" spans="1:10" x14ac:dyDescent="0.25">
      <c r="A11" s="91">
        <v>2012</v>
      </c>
      <c r="B11" s="176">
        <v>4045</v>
      </c>
      <c r="C11" s="177">
        <v>1514</v>
      </c>
      <c r="D11" s="81">
        <v>527</v>
      </c>
      <c r="E11" s="81">
        <v>35</v>
      </c>
      <c r="F11" s="86">
        <v>154</v>
      </c>
      <c r="G11" s="81">
        <v>0</v>
      </c>
      <c r="H11" s="176">
        <v>6121</v>
      </c>
      <c r="I11" s="154"/>
      <c r="J11" s="154"/>
    </row>
    <row r="12" spans="1:10" x14ac:dyDescent="0.25">
      <c r="A12" s="91">
        <v>2013</v>
      </c>
      <c r="B12" s="176">
        <v>4309</v>
      </c>
      <c r="C12" s="177">
        <v>1606</v>
      </c>
      <c r="D12" s="81">
        <v>519</v>
      </c>
      <c r="E12" s="81">
        <v>39</v>
      </c>
      <c r="F12" s="86">
        <v>139</v>
      </c>
      <c r="G12" s="81">
        <v>0</v>
      </c>
      <c r="H12" s="176">
        <v>6473</v>
      </c>
      <c r="I12" s="154"/>
      <c r="J12" s="154"/>
    </row>
    <row r="13" spans="1:10" x14ac:dyDescent="0.25">
      <c r="A13" s="91">
        <v>2014</v>
      </c>
      <c r="B13" s="176">
        <v>4148</v>
      </c>
      <c r="C13" s="177">
        <v>1700</v>
      </c>
      <c r="D13" s="81">
        <v>495</v>
      </c>
      <c r="E13" s="81">
        <v>26</v>
      </c>
      <c r="F13" s="86">
        <v>154</v>
      </c>
      <c r="G13" s="81">
        <v>0</v>
      </c>
      <c r="H13" s="176">
        <v>6369</v>
      </c>
      <c r="I13" s="154"/>
      <c r="J13" s="154"/>
    </row>
    <row r="14" spans="1:10" x14ac:dyDescent="0.25">
      <c r="A14" s="91">
        <v>2015</v>
      </c>
      <c r="B14" s="176">
        <v>4237</v>
      </c>
      <c r="C14" s="177">
        <v>1656</v>
      </c>
      <c r="D14" s="81">
        <v>482</v>
      </c>
      <c r="E14" s="81">
        <v>54</v>
      </c>
      <c r="F14" s="86">
        <v>152</v>
      </c>
      <c r="G14" s="81">
        <v>0</v>
      </c>
      <c r="H14" s="176">
        <v>6429</v>
      </c>
      <c r="I14" s="154"/>
      <c r="J14" s="154"/>
    </row>
    <row r="15" spans="1:10" x14ac:dyDescent="0.25">
      <c r="A15" s="91">
        <v>2016</v>
      </c>
      <c r="B15" s="176">
        <v>4370</v>
      </c>
      <c r="C15" s="177">
        <v>1714</v>
      </c>
      <c r="D15" s="81">
        <v>484</v>
      </c>
      <c r="E15" s="81">
        <v>67</v>
      </c>
      <c r="F15" s="86">
        <v>190</v>
      </c>
      <c r="G15" s="81">
        <v>25</v>
      </c>
      <c r="H15" s="176">
        <v>6660</v>
      </c>
      <c r="I15" s="154"/>
      <c r="J15" s="154"/>
    </row>
    <row r="16" spans="1:10" x14ac:dyDescent="0.25">
      <c r="A16" s="91">
        <v>2017</v>
      </c>
      <c r="B16" s="176">
        <v>4394</v>
      </c>
      <c r="C16" s="177">
        <v>1702</v>
      </c>
      <c r="D16" s="81">
        <v>445</v>
      </c>
      <c r="E16" s="81">
        <v>96</v>
      </c>
      <c r="F16" s="86">
        <v>205</v>
      </c>
      <c r="G16" s="81">
        <v>30</v>
      </c>
      <c r="H16" s="176">
        <v>6667</v>
      </c>
      <c r="I16" s="154"/>
      <c r="J16" s="154"/>
    </row>
    <row r="17" spans="1:10" x14ac:dyDescent="0.25">
      <c r="A17" s="91">
        <v>2018</v>
      </c>
      <c r="B17" s="176">
        <v>4372</v>
      </c>
      <c r="C17" s="177">
        <v>1651</v>
      </c>
      <c r="D17" s="81">
        <v>506</v>
      </c>
      <c r="E17" s="81">
        <v>65</v>
      </c>
      <c r="F17" s="86">
        <v>206</v>
      </c>
      <c r="G17" s="81">
        <v>17</v>
      </c>
      <c r="H17" s="176">
        <v>6611</v>
      </c>
      <c r="I17" s="154"/>
      <c r="J17" s="154"/>
    </row>
    <row r="18" spans="1:10" x14ac:dyDescent="0.25">
      <c r="A18" s="152"/>
      <c r="B18" s="83"/>
      <c r="C18" s="83"/>
      <c r="D18" s="83"/>
      <c r="E18" s="83"/>
      <c r="F18" s="83"/>
      <c r="G18" s="83"/>
      <c r="H18" s="83"/>
    </row>
    <row r="19" spans="1:10" x14ac:dyDescent="0.25">
      <c r="A19" s="152"/>
      <c r="B19" s="83"/>
      <c r="C19" s="83"/>
      <c r="D19" s="83"/>
      <c r="E19" s="83"/>
      <c r="F19" s="83"/>
      <c r="G19" s="83"/>
      <c r="H19" s="83"/>
    </row>
    <row r="20" spans="1:10" x14ac:dyDescent="0.25">
      <c r="A20" s="152"/>
      <c r="B20" s="83"/>
      <c r="C20" s="83"/>
      <c r="D20" s="83"/>
      <c r="E20" s="83"/>
      <c r="F20" s="83"/>
      <c r="G20" s="83"/>
      <c r="H20" s="83"/>
    </row>
    <row r="21" spans="1:10" x14ac:dyDescent="0.25">
      <c r="A21" s="77" t="s">
        <v>138</v>
      </c>
      <c r="B21" s="80"/>
      <c r="C21" s="80"/>
      <c r="D21" s="80"/>
      <c r="E21" s="80"/>
      <c r="F21" s="80"/>
      <c r="G21" s="80"/>
    </row>
    <row r="22" spans="1:10" x14ac:dyDescent="0.25">
      <c r="A22" s="77" t="s">
        <v>139</v>
      </c>
      <c r="B22" s="80"/>
      <c r="C22" s="80"/>
      <c r="D22" s="80"/>
      <c r="E22" s="80"/>
      <c r="F22" s="80"/>
      <c r="G22" s="80"/>
    </row>
    <row r="23" spans="1:10" x14ac:dyDescent="0.25">
      <c r="A23" s="77" t="s">
        <v>181</v>
      </c>
      <c r="B23" s="80"/>
      <c r="C23" s="80"/>
      <c r="D23" s="80"/>
      <c r="E23" s="80"/>
      <c r="F23" s="80"/>
      <c r="G23" s="80"/>
    </row>
    <row r="24" spans="1:10" x14ac:dyDescent="0.25">
      <c r="A24" s="155"/>
      <c r="B24" s="80"/>
      <c r="C24" s="80"/>
      <c r="D24" s="80"/>
      <c r="E24" s="80"/>
      <c r="F24" s="80"/>
      <c r="G24" s="80"/>
    </row>
  </sheetData>
  <pageMargins left="0.35433070866141736" right="0.15748031496062992" top="0.74803149606299213" bottom="0.74803149606299213" header="0.31496062992125984" footer="0.31496062992125984"/>
  <pageSetup scale="80" orientation="landscape" r:id="rId1"/>
  <headerFooter>
    <oddFooter>&amp;L&amp;A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zoomScaleNormal="100" workbookViewId="0"/>
  </sheetViews>
  <sheetFormatPr defaultColWidth="9.140625" defaultRowHeight="15" x14ac:dyDescent="0.25"/>
  <cols>
    <col min="1" max="1" width="37.28515625" style="3" customWidth="1"/>
    <col min="2" max="5" width="10.5703125" style="3" customWidth="1"/>
    <col min="6" max="6" width="10" style="3" customWidth="1"/>
    <col min="7" max="7" width="34.28515625" style="3" customWidth="1"/>
    <col min="8" max="16384" width="9.140625" style="3"/>
  </cols>
  <sheetData>
    <row r="1" spans="1:6" x14ac:dyDescent="0.25">
      <c r="A1" s="3" t="s">
        <v>13</v>
      </c>
    </row>
    <row r="3" spans="1:6" ht="15.75" x14ac:dyDescent="0.25">
      <c r="A3" s="30" t="s">
        <v>140</v>
      </c>
    </row>
    <row r="4" spans="1:6" x14ac:dyDescent="0.25">
      <c r="A4" s="20"/>
    </row>
    <row r="5" spans="1:6" x14ac:dyDescent="0.25">
      <c r="B5" s="121"/>
      <c r="C5" s="121"/>
      <c r="D5" s="121"/>
      <c r="E5" s="121"/>
    </row>
    <row r="6" spans="1:6" s="26" customFormat="1" x14ac:dyDescent="0.25">
      <c r="A6" s="143" t="s">
        <v>32</v>
      </c>
      <c r="B6" s="142">
        <v>2014</v>
      </c>
      <c r="C6" s="142">
        <v>2015</v>
      </c>
      <c r="D6" s="142">
        <v>2016</v>
      </c>
      <c r="E6" s="142">
        <v>2017</v>
      </c>
      <c r="F6" s="142">
        <v>2018</v>
      </c>
    </row>
    <row r="7" spans="1:6" s="26" customFormat="1" x14ac:dyDescent="0.25">
      <c r="A7" s="52" t="s">
        <v>50</v>
      </c>
      <c r="B7" s="74">
        <v>0</v>
      </c>
      <c r="C7" s="74">
        <v>0</v>
      </c>
      <c r="D7" s="74">
        <v>0</v>
      </c>
      <c r="E7" s="74">
        <v>76</v>
      </c>
      <c r="F7" s="26">
        <v>66</v>
      </c>
    </row>
    <row r="8" spans="1:6" x14ac:dyDescent="0.25">
      <c r="A8" s="32" t="s">
        <v>141</v>
      </c>
      <c r="B8" s="33">
        <v>171</v>
      </c>
      <c r="C8" s="33">
        <v>213</v>
      </c>
      <c r="D8" s="33">
        <v>249</v>
      </c>
      <c r="E8" s="33">
        <v>194</v>
      </c>
      <c r="F8" s="3">
        <v>173</v>
      </c>
    </row>
    <row r="9" spans="1:6" x14ac:dyDescent="0.25">
      <c r="A9" s="32" t="s">
        <v>51</v>
      </c>
      <c r="B9" s="33">
        <v>97</v>
      </c>
      <c r="C9" s="33">
        <v>82</v>
      </c>
      <c r="D9" s="33">
        <v>90</v>
      </c>
      <c r="E9" s="33">
        <v>100</v>
      </c>
      <c r="F9" s="3">
        <v>96</v>
      </c>
    </row>
    <row r="10" spans="1:6" x14ac:dyDescent="0.25">
      <c r="A10" s="32" t="s">
        <v>53</v>
      </c>
      <c r="B10" s="33">
        <v>921</v>
      </c>
      <c r="C10" s="174">
        <v>1035</v>
      </c>
      <c r="D10" s="174">
        <v>1089</v>
      </c>
      <c r="E10" s="174">
        <v>1035</v>
      </c>
      <c r="F10" s="174">
        <v>1036</v>
      </c>
    </row>
    <row r="11" spans="1:6" x14ac:dyDescent="0.25">
      <c r="A11" s="32" t="s">
        <v>54</v>
      </c>
      <c r="B11" s="33">
        <v>432</v>
      </c>
      <c r="C11" s="33">
        <v>439</v>
      </c>
      <c r="D11" s="33">
        <v>441</v>
      </c>
      <c r="E11" s="33">
        <v>413</v>
      </c>
      <c r="F11" s="3">
        <v>439</v>
      </c>
    </row>
    <row r="12" spans="1:6" x14ac:dyDescent="0.25">
      <c r="A12" s="32" t="s">
        <v>59</v>
      </c>
      <c r="B12" s="33">
        <v>7</v>
      </c>
      <c r="C12" s="33">
        <v>6</v>
      </c>
      <c r="D12" s="33">
        <v>17</v>
      </c>
      <c r="E12" s="125">
        <v>3</v>
      </c>
      <c r="F12" s="3">
        <v>10</v>
      </c>
    </row>
    <row r="13" spans="1:6" x14ac:dyDescent="0.25">
      <c r="A13" s="32" t="s">
        <v>142</v>
      </c>
      <c r="B13" s="33">
        <v>28</v>
      </c>
      <c r="C13" s="33">
        <v>25</v>
      </c>
      <c r="D13" s="33">
        <v>27</v>
      </c>
      <c r="E13" s="33">
        <v>26</v>
      </c>
      <c r="F13" s="3">
        <v>27</v>
      </c>
    </row>
    <row r="14" spans="1:6" x14ac:dyDescent="0.25">
      <c r="A14" s="32" t="s">
        <v>143</v>
      </c>
      <c r="B14" s="33">
        <v>47</v>
      </c>
      <c r="C14" s="33">
        <v>43</v>
      </c>
      <c r="D14" s="33">
        <v>43</v>
      </c>
      <c r="E14" s="33">
        <v>48</v>
      </c>
      <c r="F14" s="3">
        <v>36</v>
      </c>
    </row>
    <row r="15" spans="1:6" x14ac:dyDescent="0.25">
      <c r="A15" s="32" t="s">
        <v>73</v>
      </c>
      <c r="B15" s="33">
        <v>436</v>
      </c>
      <c r="C15" s="33">
        <v>431</v>
      </c>
      <c r="D15" s="33">
        <v>428</v>
      </c>
      <c r="E15" s="33">
        <v>344</v>
      </c>
      <c r="F15" s="3">
        <v>444</v>
      </c>
    </row>
    <row r="16" spans="1:6" x14ac:dyDescent="0.25">
      <c r="A16" s="32" t="s">
        <v>58</v>
      </c>
      <c r="B16" s="33">
        <v>246</v>
      </c>
      <c r="C16" s="33">
        <v>235</v>
      </c>
      <c r="D16" s="33">
        <v>272</v>
      </c>
      <c r="E16" s="33">
        <v>324</v>
      </c>
      <c r="F16" s="3">
        <v>306</v>
      </c>
    </row>
    <row r="17" spans="1:6" x14ac:dyDescent="0.25">
      <c r="A17" s="32" t="s">
        <v>144</v>
      </c>
      <c r="B17" s="33">
        <v>140</v>
      </c>
      <c r="C17" s="33">
        <v>122</v>
      </c>
      <c r="D17" s="33">
        <v>123</v>
      </c>
      <c r="E17" s="33">
        <v>143</v>
      </c>
      <c r="F17" s="3">
        <v>132</v>
      </c>
    </row>
    <row r="18" spans="1:6" ht="17.25" customHeight="1" x14ac:dyDescent="0.25">
      <c r="A18" s="32" t="s">
        <v>145</v>
      </c>
      <c r="B18" s="33">
        <v>0</v>
      </c>
      <c r="C18" s="119">
        <v>0</v>
      </c>
      <c r="D18" s="33">
        <v>10</v>
      </c>
      <c r="E18" s="125">
        <v>8</v>
      </c>
      <c r="F18" s="3">
        <v>7</v>
      </c>
    </row>
    <row r="19" spans="1:6" x14ac:dyDescent="0.25">
      <c r="A19" s="32" t="s">
        <v>114</v>
      </c>
      <c r="B19" s="33">
        <v>106</v>
      </c>
      <c r="C19" s="33">
        <v>79</v>
      </c>
      <c r="D19" s="33">
        <v>59</v>
      </c>
      <c r="E19" s="33">
        <v>0</v>
      </c>
      <c r="F19" s="3">
        <v>0</v>
      </c>
    </row>
    <row r="20" spans="1:6" x14ac:dyDescent="0.25">
      <c r="A20" s="32" t="s">
        <v>62</v>
      </c>
      <c r="B20" s="33">
        <v>105</v>
      </c>
      <c r="C20" s="33">
        <v>98</v>
      </c>
      <c r="D20" s="33">
        <v>97</v>
      </c>
      <c r="E20" s="33">
        <v>93</v>
      </c>
      <c r="F20" s="3">
        <v>97</v>
      </c>
    </row>
    <row r="21" spans="1:6" x14ac:dyDescent="0.25">
      <c r="A21" s="32" t="s">
        <v>146</v>
      </c>
      <c r="B21" s="33">
        <v>141</v>
      </c>
      <c r="C21" s="33">
        <v>134</v>
      </c>
      <c r="D21" s="33">
        <v>138</v>
      </c>
      <c r="E21" s="33">
        <v>191</v>
      </c>
      <c r="F21" s="3">
        <v>200</v>
      </c>
    </row>
    <row r="22" spans="1:6" x14ac:dyDescent="0.25">
      <c r="A22" s="32" t="s">
        <v>147</v>
      </c>
      <c r="B22" s="33">
        <v>12</v>
      </c>
      <c r="C22" s="33">
        <v>14</v>
      </c>
      <c r="D22" s="33">
        <v>18</v>
      </c>
      <c r="E22" s="119">
        <v>16</v>
      </c>
      <c r="F22" s="3">
        <v>16</v>
      </c>
    </row>
    <row r="23" spans="1:6" x14ac:dyDescent="0.25">
      <c r="A23" s="32" t="s">
        <v>78</v>
      </c>
      <c r="B23" s="33">
        <v>48</v>
      </c>
      <c r="C23" s="33">
        <v>46</v>
      </c>
      <c r="D23" s="33">
        <v>51</v>
      </c>
      <c r="E23" s="33">
        <v>44</v>
      </c>
      <c r="F23" s="3">
        <v>57</v>
      </c>
    </row>
    <row r="24" spans="1:6" x14ac:dyDescent="0.25">
      <c r="A24" s="32" t="s">
        <v>87</v>
      </c>
      <c r="B24" s="33">
        <v>273</v>
      </c>
      <c r="C24" s="33">
        <v>252</v>
      </c>
      <c r="D24" s="33">
        <v>273</v>
      </c>
      <c r="E24" s="33">
        <v>315</v>
      </c>
      <c r="F24" s="3">
        <v>154</v>
      </c>
    </row>
    <row r="25" spans="1:6" x14ac:dyDescent="0.25">
      <c r="A25" s="32" t="s">
        <v>148</v>
      </c>
      <c r="B25" s="33">
        <v>50</v>
      </c>
      <c r="C25" s="33">
        <v>48</v>
      </c>
      <c r="D25" s="33">
        <v>48</v>
      </c>
      <c r="E25" s="33">
        <v>49</v>
      </c>
      <c r="F25" s="3">
        <v>52</v>
      </c>
    </row>
    <row r="26" spans="1:6" x14ac:dyDescent="0.25">
      <c r="A26" s="32" t="s">
        <v>61</v>
      </c>
      <c r="B26" s="33">
        <v>138</v>
      </c>
      <c r="C26" s="33">
        <v>149</v>
      </c>
      <c r="D26" s="33">
        <v>133</v>
      </c>
      <c r="E26" s="33">
        <v>138</v>
      </c>
      <c r="F26" s="3">
        <v>129</v>
      </c>
    </row>
    <row r="27" spans="1:6" x14ac:dyDescent="0.25">
      <c r="A27" s="32" t="s">
        <v>149</v>
      </c>
      <c r="B27" s="33">
        <v>56</v>
      </c>
      <c r="C27" s="33">
        <v>55</v>
      </c>
      <c r="D27" s="33">
        <v>65</v>
      </c>
      <c r="E27" s="33">
        <v>57</v>
      </c>
      <c r="F27" s="3">
        <v>61</v>
      </c>
    </row>
    <row r="28" spans="1:6" x14ac:dyDescent="0.25">
      <c r="A28" s="32" t="s">
        <v>68</v>
      </c>
      <c r="B28" s="33">
        <v>518</v>
      </c>
      <c r="C28" s="33">
        <v>557</v>
      </c>
      <c r="D28" s="33">
        <v>500</v>
      </c>
      <c r="E28" s="33">
        <v>552</v>
      </c>
      <c r="F28" s="3">
        <v>619</v>
      </c>
    </row>
    <row r="29" spans="1:6" x14ac:dyDescent="0.25">
      <c r="A29" s="34" t="s">
        <v>150</v>
      </c>
      <c r="B29" s="35">
        <v>176</v>
      </c>
      <c r="C29" s="35">
        <v>174</v>
      </c>
      <c r="D29" s="35">
        <v>199</v>
      </c>
      <c r="E29" s="35">
        <v>225</v>
      </c>
      <c r="F29" s="3">
        <v>215</v>
      </c>
    </row>
    <row r="30" spans="1:6" s="2" customFormat="1" ht="15.75" thickBot="1" x14ac:dyDescent="0.3">
      <c r="A30" s="36" t="s">
        <v>123</v>
      </c>
      <c r="B30" s="175">
        <v>4148</v>
      </c>
      <c r="C30" s="175">
        <v>4237</v>
      </c>
      <c r="D30" s="175">
        <v>4370</v>
      </c>
      <c r="E30" s="175">
        <v>4394</v>
      </c>
      <c r="F30" s="178">
        <v>4372</v>
      </c>
    </row>
    <row r="31" spans="1:6" ht="15.75" thickTop="1" x14ac:dyDescent="0.25">
      <c r="B31" s="9"/>
      <c r="C31" s="9"/>
      <c r="D31" s="9"/>
      <c r="E31" s="9"/>
    </row>
    <row r="32" spans="1:6" x14ac:dyDescent="0.25">
      <c r="B32" s="121"/>
      <c r="C32" s="121"/>
      <c r="D32" s="121"/>
      <c r="E32" s="121"/>
    </row>
    <row r="33" spans="1:6" s="26" customFormat="1" x14ac:dyDescent="0.25">
      <c r="A33" s="143" t="s">
        <v>37</v>
      </c>
      <c r="B33" s="142">
        <v>2014</v>
      </c>
      <c r="C33" s="142">
        <v>2015</v>
      </c>
      <c r="D33" s="142">
        <v>2016</v>
      </c>
      <c r="E33" s="142">
        <v>2017</v>
      </c>
      <c r="F33" s="142">
        <v>2018</v>
      </c>
    </row>
    <row r="34" spans="1:6" x14ac:dyDescent="0.25">
      <c r="A34" s="32" t="s">
        <v>53</v>
      </c>
      <c r="B34" s="9">
        <v>789</v>
      </c>
      <c r="C34" s="9">
        <v>749</v>
      </c>
      <c r="D34" s="73">
        <v>755</v>
      </c>
      <c r="E34" s="73">
        <v>671</v>
      </c>
      <c r="F34" s="3">
        <v>583</v>
      </c>
    </row>
    <row r="35" spans="1:6" x14ac:dyDescent="0.25">
      <c r="A35" s="32" t="s">
        <v>151</v>
      </c>
      <c r="B35" s="9">
        <v>208</v>
      </c>
      <c r="C35" s="9">
        <v>229</v>
      </c>
      <c r="D35" s="73">
        <v>241</v>
      </c>
      <c r="E35" s="73">
        <v>262</v>
      </c>
      <c r="F35" s="3">
        <v>272</v>
      </c>
    </row>
    <row r="36" spans="1:6" x14ac:dyDescent="0.25">
      <c r="A36" s="32" t="s">
        <v>73</v>
      </c>
      <c r="B36" s="9">
        <v>394</v>
      </c>
      <c r="C36" s="9">
        <v>379</v>
      </c>
      <c r="D36" s="73">
        <v>376</v>
      </c>
      <c r="E36" s="73">
        <v>386</v>
      </c>
      <c r="F36" s="3">
        <v>378</v>
      </c>
    </row>
    <row r="37" spans="1:6" x14ac:dyDescent="0.25">
      <c r="A37" s="32" t="s">
        <v>68</v>
      </c>
      <c r="B37" s="9">
        <v>289</v>
      </c>
      <c r="C37" s="9">
        <v>262</v>
      </c>
      <c r="D37" s="73">
        <v>307</v>
      </c>
      <c r="E37" s="73">
        <v>303</v>
      </c>
      <c r="F37" s="3">
        <v>304</v>
      </c>
    </row>
    <row r="38" spans="1:6" x14ac:dyDescent="0.25">
      <c r="A38" s="34" t="s">
        <v>74</v>
      </c>
      <c r="B38" s="38">
        <v>20</v>
      </c>
      <c r="C38" s="38">
        <v>37</v>
      </c>
      <c r="D38" s="122">
        <v>35</v>
      </c>
      <c r="E38" s="122">
        <v>80</v>
      </c>
      <c r="F38" s="3">
        <v>114</v>
      </c>
    </row>
    <row r="39" spans="1:6" s="2" customFormat="1" ht="15.75" thickBot="1" x14ac:dyDescent="0.3">
      <c r="A39" s="36" t="s">
        <v>76</v>
      </c>
      <c r="B39" s="175">
        <v>1700</v>
      </c>
      <c r="C39" s="175">
        <v>1656</v>
      </c>
      <c r="D39" s="175">
        <v>1714</v>
      </c>
      <c r="E39" s="175">
        <v>1702</v>
      </c>
      <c r="F39" s="178">
        <v>1651</v>
      </c>
    </row>
    <row r="40" spans="1:6" s="2" customFormat="1" ht="15.75" thickTop="1" x14ac:dyDescent="0.25">
      <c r="A40" s="120"/>
      <c r="B40" s="27"/>
      <c r="C40" s="27"/>
      <c r="D40" s="27"/>
      <c r="E40" s="27"/>
    </row>
    <row r="41" spans="1:6" s="2" customFormat="1" x14ac:dyDescent="0.25">
      <c r="B41" s="27"/>
      <c r="C41" s="27"/>
      <c r="D41" s="27"/>
      <c r="E41" s="27"/>
    </row>
    <row r="42" spans="1:6" x14ac:dyDescent="0.25">
      <c r="B42" s="121"/>
      <c r="C42" s="121"/>
      <c r="D42" s="121"/>
      <c r="E42" s="121"/>
    </row>
    <row r="43" spans="1:6" s="26" customFormat="1" x14ac:dyDescent="0.25">
      <c r="A43" s="143" t="s">
        <v>38</v>
      </c>
      <c r="B43" s="142">
        <v>2014</v>
      </c>
      <c r="C43" s="142">
        <v>2015</v>
      </c>
      <c r="D43" s="142">
        <v>2016</v>
      </c>
      <c r="E43" s="142">
        <v>2017</v>
      </c>
      <c r="F43" s="142">
        <v>2018</v>
      </c>
    </row>
    <row r="44" spans="1:6" x14ac:dyDescent="0.25">
      <c r="A44" s="32" t="s">
        <v>53</v>
      </c>
      <c r="B44" s="9">
        <v>165</v>
      </c>
      <c r="C44" s="9">
        <v>152</v>
      </c>
      <c r="D44" s="9">
        <v>140</v>
      </c>
      <c r="E44" s="9">
        <v>116</v>
      </c>
      <c r="F44" s="3">
        <v>155</v>
      </c>
    </row>
    <row r="45" spans="1:6" x14ac:dyDescent="0.25">
      <c r="A45" s="32" t="s">
        <v>73</v>
      </c>
      <c r="B45" s="9">
        <v>119</v>
      </c>
      <c r="C45" s="9">
        <v>115</v>
      </c>
      <c r="D45" s="9">
        <v>114</v>
      </c>
      <c r="E45" s="9">
        <v>107</v>
      </c>
      <c r="F45" s="3">
        <v>110</v>
      </c>
    </row>
    <row r="46" spans="1:6" ht="30" x14ac:dyDescent="0.25">
      <c r="A46" s="32" t="s">
        <v>152</v>
      </c>
      <c r="B46" s="9">
        <v>0</v>
      </c>
      <c r="C46" s="9">
        <v>0</v>
      </c>
      <c r="D46" s="9">
        <v>0</v>
      </c>
      <c r="E46" s="9">
        <v>0</v>
      </c>
      <c r="F46" s="3">
        <v>0</v>
      </c>
    </row>
    <row r="47" spans="1:6" x14ac:dyDescent="0.25">
      <c r="A47" s="32" t="s">
        <v>128</v>
      </c>
      <c r="B47" s="9">
        <v>102</v>
      </c>
      <c r="C47" s="9">
        <v>113</v>
      </c>
      <c r="D47" s="9">
        <v>110</v>
      </c>
      <c r="E47" s="9">
        <v>118</v>
      </c>
      <c r="F47" s="3">
        <v>134</v>
      </c>
    </row>
    <row r="48" spans="1:6" x14ac:dyDescent="0.25">
      <c r="A48" s="32" t="s">
        <v>78</v>
      </c>
      <c r="B48" s="9">
        <v>42</v>
      </c>
      <c r="C48" s="9">
        <v>23</v>
      </c>
      <c r="D48" s="9">
        <v>30</v>
      </c>
      <c r="E48" s="9">
        <v>18</v>
      </c>
      <c r="F48" s="3">
        <v>30</v>
      </c>
    </row>
    <row r="49" spans="1:6" x14ac:dyDescent="0.25">
      <c r="A49" s="34" t="s">
        <v>68</v>
      </c>
      <c r="B49" s="38">
        <v>67</v>
      </c>
      <c r="C49" s="38">
        <v>79</v>
      </c>
      <c r="D49" s="38">
        <v>90</v>
      </c>
      <c r="E49" s="38">
        <v>86</v>
      </c>
      <c r="F49" s="3">
        <v>77</v>
      </c>
    </row>
    <row r="50" spans="1:6" s="2" customFormat="1" ht="15.75" thickBot="1" x14ac:dyDescent="0.3">
      <c r="A50" s="36" t="s">
        <v>80</v>
      </c>
      <c r="B50" s="37">
        <v>495</v>
      </c>
      <c r="C50" s="37">
        <v>482</v>
      </c>
      <c r="D50" s="37">
        <v>484</v>
      </c>
      <c r="E50" s="37">
        <v>445</v>
      </c>
      <c r="F50" s="10">
        <v>506</v>
      </c>
    </row>
    <row r="51" spans="1:6" s="2" customFormat="1" ht="15.75" thickTop="1" x14ac:dyDescent="0.25">
      <c r="B51" s="27"/>
      <c r="C51" s="27"/>
      <c r="D51" s="27"/>
      <c r="E51" s="27"/>
    </row>
    <row r="52" spans="1:6" x14ac:dyDescent="0.25">
      <c r="B52" s="121"/>
      <c r="C52" s="121"/>
      <c r="D52" s="121"/>
      <c r="E52" s="121"/>
    </row>
    <row r="53" spans="1:6" s="26" customFormat="1" x14ac:dyDescent="0.25">
      <c r="A53" s="143" t="s">
        <v>40</v>
      </c>
      <c r="B53" s="142">
        <v>2014</v>
      </c>
      <c r="C53" s="142">
        <v>2015</v>
      </c>
      <c r="D53" s="142">
        <v>2016</v>
      </c>
      <c r="E53" s="142">
        <v>2017</v>
      </c>
      <c r="F53" s="142">
        <v>2018</v>
      </c>
    </row>
    <row r="54" spans="1:6" x14ac:dyDescent="0.25">
      <c r="A54" s="3" t="s">
        <v>89</v>
      </c>
      <c r="B54" s="26">
        <v>9</v>
      </c>
      <c r="C54" s="3">
        <v>14</v>
      </c>
      <c r="D54" s="56">
        <v>28</v>
      </c>
      <c r="E54" s="56">
        <v>32</v>
      </c>
      <c r="F54" s="3">
        <v>26</v>
      </c>
    </row>
    <row r="55" spans="1:6" x14ac:dyDescent="0.25">
      <c r="A55" s="3" t="s">
        <v>73</v>
      </c>
      <c r="B55" s="26">
        <v>17</v>
      </c>
      <c r="C55" s="3">
        <v>40</v>
      </c>
      <c r="D55" s="56">
        <v>39</v>
      </c>
      <c r="E55" s="56">
        <v>22</v>
      </c>
      <c r="F55" s="3">
        <v>18</v>
      </c>
    </row>
    <row r="56" spans="1:6" x14ac:dyDescent="0.25">
      <c r="A56" s="3" t="s">
        <v>90</v>
      </c>
      <c r="B56" s="26">
        <v>0</v>
      </c>
      <c r="C56" s="26">
        <v>0</v>
      </c>
      <c r="D56" s="56">
        <v>0</v>
      </c>
      <c r="E56" s="56">
        <v>42</v>
      </c>
      <c r="F56" s="3">
        <v>21</v>
      </c>
    </row>
    <row r="57" spans="1:6" x14ac:dyDescent="0.25">
      <c r="A57" s="41" t="s">
        <v>153</v>
      </c>
      <c r="B57" s="57">
        <v>0</v>
      </c>
      <c r="C57" s="3">
        <v>0</v>
      </c>
      <c r="D57" s="58">
        <v>0</v>
      </c>
      <c r="E57" s="58">
        <v>0</v>
      </c>
      <c r="F57" s="3">
        <v>0</v>
      </c>
    </row>
    <row r="58" spans="1:6" ht="15.75" thickBot="1" x14ac:dyDescent="0.3">
      <c r="A58" s="36" t="s">
        <v>92</v>
      </c>
      <c r="B58" s="39">
        <v>26</v>
      </c>
      <c r="C58" s="13">
        <v>54</v>
      </c>
      <c r="D58" s="39">
        <v>67</v>
      </c>
      <c r="E58" s="39">
        <v>96</v>
      </c>
      <c r="F58" s="10">
        <v>65</v>
      </c>
    </row>
    <row r="59" spans="1:6" ht="15.75" thickTop="1" x14ac:dyDescent="0.25">
      <c r="A59" s="2"/>
      <c r="B59" s="27"/>
      <c r="C59" s="27"/>
      <c r="D59" s="27"/>
      <c r="E59" s="27"/>
    </row>
    <row r="60" spans="1:6" x14ac:dyDescent="0.25">
      <c r="A60" s="2"/>
      <c r="B60" s="27"/>
      <c r="C60" s="27"/>
      <c r="D60" s="27"/>
      <c r="E60" s="27"/>
    </row>
    <row r="61" spans="1:6" ht="45" x14ac:dyDescent="0.25">
      <c r="A61" s="140" t="s">
        <v>182</v>
      </c>
      <c r="B61" s="141">
        <f>B30+B39+B50+B58+B70</f>
        <v>6369</v>
      </c>
      <c r="C61" s="141">
        <f>C30+C39+C50+C58+C70</f>
        <v>6429</v>
      </c>
      <c r="D61" s="141">
        <f>D30+D39+D50+D58+D70</f>
        <v>6660</v>
      </c>
      <c r="E61" s="141">
        <f>E30+E39+E50+E58+E70</f>
        <v>6667</v>
      </c>
      <c r="F61" s="141">
        <f>F30+F39+F50+F58+F70</f>
        <v>6611</v>
      </c>
    </row>
    <row r="62" spans="1:6" x14ac:dyDescent="0.25">
      <c r="A62" s="40"/>
      <c r="B62" s="27"/>
      <c r="C62" s="27"/>
      <c r="D62" s="27"/>
      <c r="E62" s="27"/>
    </row>
    <row r="63" spans="1:6" x14ac:dyDescent="0.25">
      <c r="B63" s="121"/>
      <c r="C63" s="121"/>
      <c r="D63" s="121"/>
      <c r="E63" s="121"/>
    </row>
    <row r="64" spans="1:6" s="26" customFormat="1" x14ac:dyDescent="0.25">
      <c r="A64" s="143" t="s">
        <v>81</v>
      </c>
      <c r="B64" s="142">
        <v>2014</v>
      </c>
      <c r="C64" s="142">
        <v>2015</v>
      </c>
      <c r="D64" s="142">
        <v>2016</v>
      </c>
      <c r="E64" s="142">
        <v>2017</v>
      </c>
      <c r="F64" s="142">
        <v>2018</v>
      </c>
    </row>
    <row r="65" spans="1:6" x14ac:dyDescent="0.25">
      <c r="A65" s="32" t="s">
        <v>108</v>
      </c>
      <c r="B65" s="9">
        <v>39</v>
      </c>
      <c r="C65" s="9">
        <v>51</v>
      </c>
      <c r="D65" s="9">
        <v>51</v>
      </c>
      <c r="E65" s="9">
        <v>55</v>
      </c>
      <c r="F65" s="3">
        <v>56</v>
      </c>
    </row>
    <row r="66" spans="1:6" x14ac:dyDescent="0.25">
      <c r="A66" s="32" t="s">
        <v>120</v>
      </c>
      <c r="B66" s="3">
        <v>16</v>
      </c>
      <c r="C66" s="3">
        <v>11</v>
      </c>
      <c r="D66" s="3">
        <v>18</v>
      </c>
      <c r="E66" s="3">
        <v>14</v>
      </c>
      <c r="F66" s="3">
        <v>10</v>
      </c>
    </row>
    <row r="67" spans="1:6" x14ac:dyDescent="0.25">
      <c r="A67" s="32" t="s">
        <v>110</v>
      </c>
      <c r="B67" s="3">
        <v>46</v>
      </c>
      <c r="C67" s="3">
        <v>43</v>
      </c>
      <c r="D67" s="3">
        <v>54</v>
      </c>
      <c r="E67" s="3">
        <v>57</v>
      </c>
      <c r="F67" s="3">
        <v>84</v>
      </c>
    </row>
    <row r="68" spans="1:6" x14ac:dyDescent="0.25">
      <c r="A68" s="32" t="s">
        <v>84</v>
      </c>
      <c r="B68" s="3">
        <v>22</v>
      </c>
      <c r="C68" s="3">
        <v>15</v>
      </c>
      <c r="D68" s="3">
        <v>7</v>
      </c>
      <c r="E68" s="3">
        <v>15</v>
      </c>
      <c r="F68" s="3">
        <v>14</v>
      </c>
    </row>
    <row r="69" spans="1:6" x14ac:dyDescent="0.25">
      <c r="A69" s="32" t="s">
        <v>82</v>
      </c>
      <c r="B69" s="3">
        <v>17</v>
      </c>
      <c r="C69" s="3">
        <v>24</v>
      </c>
      <c r="D69" s="3">
        <v>22</v>
      </c>
      <c r="E69" s="3">
        <v>27</v>
      </c>
      <c r="F69" s="3">
        <v>16</v>
      </c>
    </row>
    <row r="70" spans="1:6" ht="30" x14ac:dyDescent="0.25">
      <c r="A70" s="32" t="s">
        <v>154</v>
      </c>
      <c r="B70" s="26">
        <v>0</v>
      </c>
      <c r="C70" s="26">
        <v>0</v>
      </c>
      <c r="D70" s="3">
        <v>25</v>
      </c>
      <c r="E70" s="3">
        <v>30</v>
      </c>
      <c r="F70" s="3">
        <v>17</v>
      </c>
    </row>
    <row r="71" spans="1:6" x14ac:dyDescent="0.25">
      <c r="A71" s="34" t="s">
        <v>83</v>
      </c>
      <c r="B71" s="41">
        <v>14</v>
      </c>
      <c r="C71" s="41">
        <v>8</v>
      </c>
      <c r="D71" s="41">
        <v>13</v>
      </c>
      <c r="E71" s="41">
        <v>7</v>
      </c>
      <c r="F71" s="3">
        <v>9</v>
      </c>
    </row>
    <row r="72" spans="1:6" ht="15.75" thickBot="1" x14ac:dyDescent="0.3">
      <c r="A72" s="10" t="s">
        <v>88</v>
      </c>
      <c r="B72" s="42">
        <v>154</v>
      </c>
      <c r="C72" s="42">
        <v>152</v>
      </c>
      <c r="D72" s="42">
        <v>190</v>
      </c>
      <c r="E72" s="42">
        <v>205</v>
      </c>
      <c r="F72" s="10">
        <v>206</v>
      </c>
    </row>
    <row r="73" spans="1:6" ht="15.75" thickTop="1" x14ac:dyDescent="0.25"/>
    <row r="75" spans="1:6" x14ac:dyDescent="0.25">
      <c r="A75" s="188"/>
      <c r="B75" s="188"/>
    </row>
  </sheetData>
  <mergeCells count="1">
    <mergeCell ref="A75:B7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zoomScaleNormal="100" workbookViewId="0"/>
  </sheetViews>
  <sheetFormatPr defaultColWidth="9.140625" defaultRowHeight="15" x14ac:dyDescent="0.25"/>
  <cols>
    <col min="1" max="1" width="9.42578125" style="4" customWidth="1"/>
    <col min="2" max="3" width="9.7109375" style="4" customWidth="1"/>
    <col min="4" max="6" width="13.5703125" style="4" customWidth="1"/>
    <col min="7" max="7" width="9.42578125" style="4" customWidth="1"/>
    <col min="8" max="8" width="8.5703125" style="4" customWidth="1"/>
    <col min="9" max="9" width="8" style="31" customWidth="1"/>
    <col min="10" max="16384" width="9.140625" style="4"/>
  </cols>
  <sheetData>
    <row r="1" spans="1:9" x14ac:dyDescent="0.25">
      <c r="A1" s="4" t="s">
        <v>15</v>
      </c>
    </row>
    <row r="3" spans="1:9" ht="15.75" x14ac:dyDescent="0.25">
      <c r="A3" s="30" t="s">
        <v>155</v>
      </c>
    </row>
    <row r="4" spans="1:9" s="31" customFormat="1" x14ac:dyDescent="0.25">
      <c r="D4" s="43"/>
      <c r="E4" s="43"/>
      <c r="F4" s="43"/>
    </row>
    <row r="5" spans="1:9" s="20" customFormat="1" ht="18.75" customHeight="1" x14ac:dyDescent="0.25">
      <c r="B5" s="192"/>
      <c r="C5" s="192"/>
      <c r="D5" s="76"/>
      <c r="E5" s="76"/>
      <c r="F5" s="76"/>
    </row>
    <row r="6" spans="1:9" ht="39.75" customHeight="1" x14ac:dyDescent="0.25">
      <c r="A6" s="101"/>
      <c r="B6" s="190" t="s">
        <v>32</v>
      </c>
      <c r="C6" s="191"/>
      <c r="D6" s="98" t="s">
        <v>37</v>
      </c>
      <c r="E6" s="98" t="s">
        <v>38</v>
      </c>
      <c r="F6" s="85" t="s">
        <v>39</v>
      </c>
      <c r="G6" s="189" t="s">
        <v>156</v>
      </c>
      <c r="H6" s="190"/>
      <c r="I6" s="190"/>
    </row>
    <row r="7" spans="1:9" ht="21" customHeight="1" x14ac:dyDescent="0.25">
      <c r="A7" s="102" t="s">
        <v>135</v>
      </c>
      <c r="B7" s="92" t="s">
        <v>157</v>
      </c>
      <c r="C7" s="96" t="s">
        <v>158</v>
      </c>
      <c r="D7" s="99" t="s">
        <v>157</v>
      </c>
      <c r="E7" s="99" t="s">
        <v>157</v>
      </c>
      <c r="F7" s="135" t="s">
        <v>157</v>
      </c>
      <c r="G7" s="103" t="s">
        <v>159</v>
      </c>
      <c r="H7" s="94" t="s">
        <v>160</v>
      </c>
      <c r="I7" s="93" t="s">
        <v>35</v>
      </c>
    </row>
    <row r="8" spans="1:9" x14ac:dyDescent="0.25">
      <c r="A8" s="91">
        <v>2008</v>
      </c>
      <c r="B8" s="89">
        <v>650</v>
      </c>
      <c r="C8" s="97">
        <v>107</v>
      </c>
      <c r="D8" s="100">
        <v>61</v>
      </c>
      <c r="E8" s="100">
        <v>55</v>
      </c>
      <c r="F8" s="136">
        <v>3</v>
      </c>
      <c r="G8" s="104">
        <v>766</v>
      </c>
      <c r="H8" s="95">
        <v>107</v>
      </c>
      <c r="I8" s="95">
        <v>873</v>
      </c>
    </row>
    <row r="9" spans="1:9" x14ac:dyDescent="0.25">
      <c r="A9" s="91">
        <v>2009</v>
      </c>
      <c r="B9" s="89">
        <v>605</v>
      </c>
      <c r="C9" s="97">
        <v>117</v>
      </c>
      <c r="D9" s="100">
        <v>43</v>
      </c>
      <c r="E9" s="100">
        <v>61</v>
      </c>
      <c r="F9" s="136">
        <v>14</v>
      </c>
      <c r="G9" s="104">
        <v>709</v>
      </c>
      <c r="H9" s="95">
        <v>117</v>
      </c>
      <c r="I9" s="95">
        <v>826</v>
      </c>
    </row>
    <row r="10" spans="1:9" x14ac:dyDescent="0.25">
      <c r="A10" s="91">
        <v>2010</v>
      </c>
      <c r="B10" s="89">
        <v>644</v>
      </c>
      <c r="C10" s="97">
        <v>125</v>
      </c>
      <c r="D10" s="100">
        <v>42</v>
      </c>
      <c r="E10" s="100">
        <v>68</v>
      </c>
      <c r="F10" s="136">
        <v>12</v>
      </c>
      <c r="G10" s="104">
        <v>754</v>
      </c>
      <c r="H10" s="95">
        <v>125</v>
      </c>
      <c r="I10" s="95">
        <v>879</v>
      </c>
    </row>
    <row r="11" spans="1:9" x14ac:dyDescent="0.25">
      <c r="A11" s="91">
        <v>2011</v>
      </c>
      <c r="B11" s="89">
        <v>645</v>
      </c>
      <c r="C11" s="97">
        <v>123</v>
      </c>
      <c r="D11" s="100">
        <v>76</v>
      </c>
      <c r="E11" s="100">
        <v>76</v>
      </c>
      <c r="F11" s="136">
        <v>11</v>
      </c>
      <c r="G11" s="104">
        <v>797</v>
      </c>
      <c r="H11" s="95">
        <v>123</v>
      </c>
      <c r="I11" s="95">
        <v>920</v>
      </c>
    </row>
    <row r="12" spans="1:9" x14ac:dyDescent="0.25">
      <c r="A12" s="91">
        <v>2012</v>
      </c>
      <c r="B12" s="89">
        <v>674</v>
      </c>
      <c r="C12" s="97">
        <v>132</v>
      </c>
      <c r="D12" s="100">
        <v>58</v>
      </c>
      <c r="E12" s="100">
        <v>71</v>
      </c>
      <c r="F12" s="136">
        <v>12</v>
      </c>
      <c r="G12" s="104">
        <v>803</v>
      </c>
      <c r="H12" s="95">
        <v>132</v>
      </c>
      <c r="I12" s="95">
        <v>935</v>
      </c>
    </row>
    <row r="13" spans="1:9" x14ac:dyDescent="0.25">
      <c r="A13" s="91">
        <v>2013</v>
      </c>
      <c r="B13" s="89">
        <v>667</v>
      </c>
      <c r="C13" s="97">
        <v>119</v>
      </c>
      <c r="D13" s="100">
        <v>79</v>
      </c>
      <c r="E13" s="100">
        <v>75</v>
      </c>
      <c r="F13" s="136">
        <v>10</v>
      </c>
      <c r="G13" s="104">
        <v>821</v>
      </c>
      <c r="H13" s="95">
        <v>119</v>
      </c>
      <c r="I13" s="95">
        <v>940</v>
      </c>
    </row>
    <row r="14" spans="1:9" x14ac:dyDescent="0.25">
      <c r="A14" s="91">
        <v>2014</v>
      </c>
      <c r="B14" s="89">
        <v>788</v>
      </c>
      <c r="C14" s="97">
        <v>142</v>
      </c>
      <c r="D14" s="100">
        <v>55</v>
      </c>
      <c r="E14" s="100">
        <v>52</v>
      </c>
      <c r="F14" s="136">
        <v>17</v>
      </c>
      <c r="G14" s="104">
        <v>895</v>
      </c>
      <c r="H14" s="95">
        <v>142</v>
      </c>
      <c r="I14" s="173">
        <v>1037</v>
      </c>
    </row>
    <row r="15" spans="1:9" x14ac:dyDescent="0.25">
      <c r="A15" s="91">
        <v>2015</v>
      </c>
      <c r="B15" s="89">
        <v>777</v>
      </c>
      <c r="C15" s="97">
        <v>143</v>
      </c>
      <c r="D15" s="100">
        <v>68</v>
      </c>
      <c r="E15" s="100">
        <v>60</v>
      </c>
      <c r="F15" s="136">
        <v>23</v>
      </c>
      <c r="G15" s="104">
        <v>905</v>
      </c>
      <c r="H15" s="95">
        <v>143</v>
      </c>
      <c r="I15" s="173">
        <v>1048</v>
      </c>
    </row>
    <row r="16" spans="1:9" x14ac:dyDescent="0.25">
      <c r="A16" s="91">
        <v>2016</v>
      </c>
      <c r="B16" s="89">
        <v>828</v>
      </c>
      <c r="C16" s="97">
        <v>171</v>
      </c>
      <c r="D16" s="100">
        <v>77</v>
      </c>
      <c r="E16" s="100">
        <v>59</v>
      </c>
      <c r="F16" s="136">
        <v>21</v>
      </c>
      <c r="G16" s="104">
        <v>964</v>
      </c>
      <c r="H16" s="95">
        <v>171</v>
      </c>
      <c r="I16" s="173">
        <v>1135</v>
      </c>
    </row>
    <row r="17" spans="1:9" x14ac:dyDescent="0.25">
      <c r="A17" s="91">
        <v>2017</v>
      </c>
      <c r="B17" s="89">
        <v>811</v>
      </c>
      <c r="C17" s="97">
        <v>159</v>
      </c>
      <c r="D17" s="100">
        <v>41</v>
      </c>
      <c r="E17" s="100">
        <v>91</v>
      </c>
      <c r="F17" s="136">
        <v>18</v>
      </c>
      <c r="G17" s="104">
        <v>943</v>
      </c>
      <c r="H17" s="95">
        <v>159</v>
      </c>
      <c r="I17" s="173">
        <v>1102</v>
      </c>
    </row>
    <row r="18" spans="1:9" x14ac:dyDescent="0.25">
      <c r="A18" s="91">
        <v>2018</v>
      </c>
      <c r="B18" s="89">
        <v>832</v>
      </c>
      <c r="C18" s="97">
        <v>166</v>
      </c>
      <c r="D18" s="100">
        <v>103</v>
      </c>
      <c r="E18" s="100">
        <v>100</v>
      </c>
      <c r="F18" s="136">
        <v>25</v>
      </c>
      <c r="G18" s="104">
        <v>1035</v>
      </c>
      <c r="H18" s="95">
        <v>166</v>
      </c>
      <c r="I18" s="173">
        <v>1201</v>
      </c>
    </row>
    <row r="19" spans="1:9" x14ac:dyDescent="0.25">
      <c r="A19" s="152"/>
      <c r="D19" s="77"/>
      <c r="E19" s="77"/>
      <c r="F19" s="77"/>
      <c r="G19" s="77"/>
      <c r="H19" s="77"/>
      <c r="I19" s="80"/>
    </row>
    <row r="20" spans="1:9" x14ac:dyDescent="0.25">
      <c r="A20" s="152"/>
      <c r="D20" s="77"/>
      <c r="E20" s="77"/>
      <c r="F20" s="77"/>
      <c r="G20" s="77"/>
      <c r="H20" s="77"/>
      <c r="I20" s="80"/>
    </row>
    <row r="22" spans="1:9" x14ac:dyDescent="0.25">
      <c r="A22" s="4" t="s">
        <v>138</v>
      </c>
    </row>
    <row r="23" spans="1:9" x14ac:dyDescent="0.25">
      <c r="A23" s="4" t="s">
        <v>139</v>
      </c>
    </row>
    <row r="24" spans="1:9" x14ac:dyDescent="0.25">
      <c r="A24" s="4" t="s">
        <v>183</v>
      </c>
    </row>
  </sheetData>
  <mergeCells count="3">
    <mergeCell ref="G6:I6"/>
    <mergeCell ref="B6:C6"/>
    <mergeCell ref="B5:C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 Liste des tableaux &amp; Remarques</vt:lpstr>
      <vt:lpstr>Tableau_1</vt:lpstr>
      <vt:lpstr>Tableau_2</vt:lpstr>
      <vt:lpstr>Tableau_3</vt:lpstr>
      <vt:lpstr>Tableau_4</vt:lpstr>
      <vt:lpstr>Tableau_5</vt:lpstr>
      <vt:lpstr>Tableau_6</vt:lpstr>
      <vt:lpstr>Tableau_7</vt:lpstr>
      <vt:lpstr>Tableau_8</vt:lpstr>
      <vt:lpstr>Tableau_9</vt:lpstr>
      <vt:lpstr>Tableau_6!Print_Area</vt:lpstr>
    </vt:vector>
  </TitlesOfParts>
  <Company>Government of Manitoba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kitty leong</dc:creator>
  <cp:lastModifiedBy>Jodi Binder</cp:lastModifiedBy>
  <cp:lastPrinted>2015-12-17T18:03:27Z</cp:lastPrinted>
  <dcterms:created xsi:type="dcterms:W3CDTF">2008-08-15T16:03:47Z</dcterms:created>
  <dcterms:modified xsi:type="dcterms:W3CDTF">2020-08-11T14:50:47Z</dcterms:modified>
</cp:coreProperties>
</file>