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36" yWindow="32760" windowWidth="11688" windowHeight="11148" activeTab="3"/>
  </bookViews>
  <sheets>
    <sheet name="Table_List &amp; Note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s>
  <definedNames>
    <definedName name="_xlnm.Print_Area" localSheetId="6">'Table_6'!$A$3:$E$21</definedName>
  </definedNames>
  <calcPr fullCalcOnLoad="1"/>
</workbook>
</file>

<file path=xl/sharedStrings.xml><?xml version="1.0" encoding="utf-8"?>
<sst xmlns="http://schemas.openxmlformats.org/spreadsheetml/2006/main" count="475" uniqueCount="209">
  <si>
    <t>FT</t>
  </si>
  <si>
    <t>PT</t>
  </si>
  <si>
    <t>Total</t>
  </si>
  <si>
    <t>FTE</t>
  </si>
  <si>
    <t>University of Winnipeg</t>
  </si>
  <si>
    <t>Brandon University</t>
  </si>
  <si>
    <t>Total Regular Session</t>
  </si>
  <si>
    <t xml:space="preserve">Université de Saint-Boniface </t>
  </si>
  <si>
    <t xml:space="preserve">2013/14 </t>
  </si>
  <si>
    <t>University of Manitoba</t>
  </si>
  <si>
    <t>2014/15</t>
  </si>
  <si>
    <t>Agricultural &amp; Food Sciences- Degree</t>
  </si>
  <si>
    <t>Architecture</t>
  </si>
  <si>
    <t>Art, School of</t>
  </si>
  <si>
    <t>Arts</t>
  </si>
  <si>
    <t>Dental Hygiene</t>
  </si>
  <si>
    <t>Dentistry</t>
  </si>
  <si>
    <t>Engineering</t>
  </si>
  <si>
    <t>Law</t>
  </si>
  <si>
    <t>Medicine</t>
  </si>
  <si>
    <t>Nursing</t>
  </si>
  <si>
    <t>Pharmacy</t>
  </si>
  <si>
    <t>Science</t>
  </si>
  <si>
    <t xml:space="preserve">Social Work </t>
  </si>
  <si>
    <t>University 1</t>
  </si>
  <si>
    <t>1.  Excludes pre-masters students.  Pre-masters students included in Graduate Studies.</t>
  </si>
  <si>
    <t xml:space="preserve">     Enrolment in the integrated B.Mus. / B.Ed. Program shown in the Faculty of Music for years 3 and 4 and in the Faculty of Education for year 5. </t>
  </si>
  <si>
    <t xml:space="preserve">Note: Students enrolled in Distance Education are included under their faculty of registration. </t>
  </si>
  <si>
    <t>Education</t>
  </si>
  <si>
    <t>Kinesiology</t>
  </si>
  <si>
    <t>Other</t>
  </si>
  <si>
    <t>Music</t>
  </si>
  <si>
    <t>Health Studies</t>
  </si>
  <si>
    <t>Université de Saint-Boniface</t>
  </si>
  <si>
    <t>Sciences infirmières</t>
  </si>
  <si>
    <t>University College of the North</t>
  </si>
  <si>
    <t>Note:University College of the North (UCN) was established in July 2004 and replacing Keewatin Community College (KCC).  It began offering Bachelor of Arts  in 2005/06 and Kanaci Otinawawasowin (Aboriginal Midwifry)Baccalaureate Program (KOBP) in 2006/07.</t>
  </si>
  <si>
    <t xml:space="preserve">Total UM </t>
  </si>
  <si>
    <t>Total UW</t>
  </si>
  <si>
    <t>Total BU</t>
  </si>
  <si>
    <t>UM notes:</t>
  </si>
  <si>
    <t>UW Notes:</t>
  </si>
  <si>
    <t>BU Notes:</t>
  </si>
  <si>
    <t>USB Notes:</t>
  </si>
  <si>
    <t>UCN Notes:</t>
  </si>
  <si>
    <t>Total USB</t>
  </si>
  <si>
    <t>Total UCN</t>
  </si>
  <si>
    <t xml:space="preserve">Art, School of </t>
  </si>
  <si>
    <t>Kinesiology &amp; Recreation Management</t>
  </si>
  <si>
    <t>Social Work</t>
  </si>
  <si>
    <t>Master of Arts</t>
  </si>
  <si>
    <t>Master in Development Practice</t>
  </si>
  <si>
    <t>Master of Marriage &amp; Family Therapy</t>
  </si>
  <si>
    <t>Master of Science</t>
  </si>
  <si>
    <t>Éducation</t>
  </si>
  <si>
    <t>Total UM</t>
  </si>
  <si>
    <t>PGME</t>
  </si>
  <si>
    <t>Notes:</t>
  </si>
  <si>
    <t>Graduate Degrees</t>
  </si>
  <si>
    <t xml:space="preserve">Ph.D  </t>
  </si>
  <si>
    <t xml:space="preserve">Master's  </t>
  </si>
  <si>
    <t>Ph.D</t>
  </si>
  <si>
    <t xml:space="preserve"> Master's </t>
  </si>
  <si>
    <t>Agricultural &amp; Food Sciences</t>
  </si>
  <si>
    <t>Business, Asper School of</t>
  </si>
  <si>
    <t>Extended Education</t>
  </si>
  <si>
    <t>Environment</t>
  </si>
  <si>
    <t>Medical Rehabilitation</t>
  </si>
  <si>
    <t>School of Art</t>
  </si>
  <si>
    <t>University College of The North</t>
  </si>
  <si>
    <t>Marriage and Family Therapy</t>
  </si>
  <si>
    <t xml:space="preserve">Brandon University </t>
  </si>
  <si>
    <t>Total Graduate Degrees Granted (excludes USB)</t>
  </si>
  <si>
    <t xml:space="preserve">Éducation </t>
  </si>
  <si>
    <t>Note:</t>
  </si>
  <si>
    <t>UM:</t>
  </si>
  <si>
    <t>Prior to 2014, Public Administration completion data reporting process has been inconsistent. As of 2014, decision by UW was made to not publicly report this joint program data.</t>
  </si>
  <si>
    <t>As of 2014, Divinity/Theology data has been excluded from UW data submission, since it is not a base funded program.</t>
  </si>
  <si>
    <t>Table No.</t>
  </si>
  <si>
    <t>Description</t>
  </si>
  <si>
    <t>Table 1</t>
  </si>
  <si>
    <t>Table 2</t>
  </si>
  <si>
    <t>Table 3</t>
  </si>
  <si>
    <t>Table  4</t>
  </si>
  <si>
    <t>Table 5</t>
  </si>
  <si>
    <t>Table 6</t>
  </si>
  <si>
    <t>Table  7</t>
  </si>
  <si>
    <t>Table 8</t>
  </si>
  <si>
    <t>Table 9</t>
  </si>
  <si>
    <t>Enrolment  - Undergraduate &amp; Graduate - Fall Session Full Time, Part Time &amp; FTE - Institution</t>
  </si>
  <si>
    <t>Enrolment  - Undergraduate - Fall Session Full Time, Part Time &amp; FTE - Institution</t>
  </si>
  <si>
    <t>Enrolment  - Graduate - Fall Session Full Time, Part Time &amp; FTE - Institution</t>
  </si>
  <si>
    <t>Table 4</t>
  </si>
  <si>
    <t>Table 7</t>
  </si>
  <si>
    <t xml:space="preserve">University of Manitoba </t>
  </si>
  <si>
    <t xml:space="preserve">University College of the North </t>
  </si>
  <si>
    <r>
      <t>University of Manitoba</t>
    </r>
    <r>
      <rPr>
        <b/>
        <vertAlign val="superscript"/>
        <sz val="11"/>
        <rFont val="Calibri"/>
        <family val="2"/>
      </rPr>
      <t>1</t>
    </r>
  </si>
  <si>
    <t xml:space="preserve">University Total Enrollment - Graduate </t>
  </si>
  <si>
    <t>UM Notes:</t>
  </si>
  <si>
    <t>University of Manitoba graduate totals include Joint Master's Program students based on workload calculations</t>
  </si>
  <si>
    <t>In the new student information system, graduate students are considered full-time unless they declare themselves as part-time.</t>
  </si>
  <si>
    <t>Completion - Graduate - Faculty -  Institution</t>
  </si>
  <si>
    <t>USB is legally an affiliated college of the UM, and as such, the UM Senate confers degrees.  Therefore, USB students receive UM degrees and  are counted in the UM graduate tables.</t>
  </si>
  <si>
    <t>UW:</t>
  </si>
  <si>
    <t xml:space="preserve">Starting in 2014, Joint MPA numbers will be reported under UM </t>
  </si>
  <si>
    <t>University Total Enrollment - Fall Session  - Undergraduate and Graduate</t>
  </si>
  <si>
    <t>University Total Enrollment  - Fall Session  - Undergraduate</t>
  </si>
  <si>
    <t>Completion - Undergraduate - Faculty - Institution</t>
  </si>
  <si>
    <t>Psych - Nursing</t>
  </si>
  <si>
    <t xml:space="preserve">2015/16 </t>
  </si>
  <si>
    <t>2016/17</t>
  </si>
  <si>
    <t>Health Science &amp; Health Studies</t>
  </si>
  <si>
    <t>Undergraduate Degrees Granted by Faculty</t>
  </si>
  <si>
    <t>Graduate Degrees Granted by Faculty</t>
  </si>
  <si>
    <t>1. The reporting of degrees is based on a calendar year.</t>
  </si>
  <si>
    <t>2017/18</t>
  </si>
  <si>
    <t>Business and Economics</t>
  </si>
  <si>
    <t>Business</t>
  </si>
  <si>
    <t>École d'administration des affaires</t>
  </si>
  <si>
    <t>École de traduction</t>
  </si>
  <si>
    <t>École de travail social</t>
  </si>
  <si>
    <t>N/A</t>
  </si>
  <si>
    <t>Faculté des arts</t>
  </si>
  <si>
    <t>Faculté des sciences</t>
  </si>
  <si>
    <t>Faculté d'éducation</t>
  </si>
  <si>
    <t>École des sciences infirmières et des études de la santé</t>
  </si>
  <si>
    <t>Arts Business &amp; Science</t>
  </si>
  <si>
    <t>Health</t>
  </si>
  <si>
    <t>Arts Business and Science</t>
  </si>
  <si>
    <t>Faculty of Architecture</t>
  </si>
  <si>
    <t>Faculty of Arts</t>
  </si>
  <si>
    <t>Faculty of Education</t>
  </si>
  <si>
    <t>Faculty of Engineering</t>
  </si>
  <si>
    <t>Faculty of Env, Earth, &amp; Res</t>
  </si>
  <si>
    <t>Faculty of Health Sciences, Rady Faculty of</t>
  </si>
  <si>
    <t>Faculty of Kines &amp; Rec Mgmt</t>
  </si>
  <si>
    <t>Faculty of Law</t>
  </si>
  <si>
    <t>Faculty of Music</t>
  </si>
  <si>
    <t>Faculty of Science</t>
  </si>
  <si>
    <t>Faculty of Social Work</t>
  </si>
  <si>
    <t>School of Agriculture</t>
  </si>
  <si>
    <t>College of Rehabilitation Sci</t>
  </si>
  <si>
    <t>College of Medicine</t>
  </si>
  <si>
    <t>College of Nursing</t>
  </si>
  <si>
    <t>College of Pharmacy</t>
  </si>
  <si>
    <t>College of Dentistry</t>
  </si>
  <si>
    <t>School of Dental Hygiene</t>
  </si>
  <si>
    <t>Medicine, Max Rady College of</t>
  </si>
  <si>
    <t xml:space="preserve">College of Nursing </t>
  </si>
  <si>
    <t xml:space="preserve">Faculty of Graduate Studies </t>
  </si>
  <si>
    <t>Faculty of Environment</t>
  </si>
  <si>
    <t>Faculty of Agricultural and Food Sciences</t>
  </si>
  <si>
    <t>NOTES</t>
  </si>
  <si>
    <t xml:space="preserve">Undergraduate Enrollment by University and Faculty </t>
  </si>
  <si>
    <t>Enrolment  - Undergraduate - Fall Session - Faculty  - Institution</t>
  </si>
  <si>
    <t>Total University (excl. USB)</t>
  </si>
  <si>
    <t>Year</t>
  </si>
  <si>
    <t>Development Practice</t>
  </si>
  <si>
    <t>Graduate Enrollment by University and Faculty</t>
  </si>
  <si>
    <t>Enrolment  - Graduate - Fall Session - Faculty  - Institution</t>
  </si>
  <si>
    <t>Completion - Undergraduate - Institution</t>
  </si>
  <si>
    <t>Completion - Graduate - Institution</t>
  </si>
  <si>
    <r>
      <t>Arts</t>
    </r>
    <r>
      <rPr>
        <vertAlign val="superscript"/>
        <sz val="11"/>
        <color indexed="8"/>
        <rFont val="Calibri"/>
        <family val="2"/>
      </rPr>
      <t>1</t>
    </r>
  </si>
  <si>
    <r>
      <t>Health Studies</t>
    </r>
    <r>
      <rPr>
        <vertAlign val="superscript"/>
        <sz val="11"/>
        <color indexed="8"/>
        <rFont val="Calibri"/>
        <family val="2"/>
      </rPr>
      <t>2</t>
    </r>
  </si>
  <si>
    <t>2. Indigenous Health &amp; Human Services (IHHS) Students counted under Faculty of Health for 2013/14</t>
  </si>
  <si>
    <t>1. Non-Faculty students (students have not registered in a faculty as of November 1st in that year.) are counted under the Faculty of Arts.</t>
  </si>
  <si>
    <t>Environment, Earth and Resources, Clayton H Riddell Faculty of</t>
  </si>
  <si>
    <t>Graduate Studies</t>
  </si>
  <si>
    <t>Rehabilitation Sciences</t>
  </si>
  <si>
    <r>
      <t xml:space="preserve">Education </t>
    </r>
    <r>
      <rPr>
        <vertAlign val="superscript"/>
        <sz val="11"/>
        <color indexed="8"/>
        <rFont val="Calibri"/>
        <family val="2"/>
      </rPr>
      <t>2</t>
    </r>
  </si>
  <si>
    <t>Kinesiology and Recreation Management</t>
  </si>
  <si>
    <t>Music -  Marcel A. Desautels Faculty of</t>
  </si>
  <si>
    <t>"Other" includes the students enrolled in Multi-faculty, Pre-professional, or Undeclared</t>
  </si>
  <si>
    <t>1. These students are taking courses at the university level but are not seeking a credential.</t>
  </si>
  <si>
    <r>
      <t xml:space="preserve">Éducation permanente </t>
    </r>
    <r>
      <rPr>
        <vertAlign val="superscript"/>
        <sz val="11"/>
        <color indexed="8"/>
        <rFont val="Calibri"/>
        <family val="2"/>
      </rPr>
      <t>1</t>
    </r>
  </si>
  <si>
    <t xml:space="preserve">2.  Enrolment in the integrated B.H.Ec. / B.Ed. Program shown in the Faculty of Human Ecology for years 3 and 4 and in the Faculty of Education for year 5.  </t>
  </si>
  <si>
    <t xml:space="preserve">0 (Zero) - A cell containing a zero value could signify any of the following: 
The faculty/program was not offered in that year; 
The faculty/program no longer exists;
The faculty/program was merged with another program;
The faculty/program had a name change
There were no graduations in that year
</t>
  </si>
  <si>
    <t>Faculties/Programs with zeroes in all reported years have been removed from the table.</t>
  </si>
  <si>
    <t>Total University 
(excl. USB)</t>
  </si>
  <si>
    <t>2018/19</t>
  </si>
  <si>
    <t xml:space="preserve">Université de Saint-Boniface (Nursing) </t>
  </si>
  <si>
    <r>
      <t xml:space="preserve">2. Université de Saint-Boniface (USB)  is legally an affiliated college of the University of Manitoba(UM) Senate confers degrees </t>
    </r>
    <r>
      <rPr>
        <sz val="11"/>
        <color indexed="10"/>
        <rFont val="Calibri"/>
        <family val="2"/>
      </rPr>
      <t>(except BSc Nursing degree)</t>
    </r>
    <r>
      <rPr>
        <sz val="11"/>
        <rFont val="Calibri"/>
        <family val="2"/>
      </rPr>
      <t xml:space="preserve">.  Therefore, USB students receive UM degrees and  are counted in the UM numbers </t>
    </r>
    <r>
      <rPr>
        <sz val="11"/>
        <color indexed="10"/>
        <rFont val="Calibri"/>
        <family val="2"/>
      </rPr>
      <t>with the exception of BSc Nursing degree, which is included in the totals as of 2016.</t>
    </r>
  </si>
  <si>
    <t>Total Undergraduate Degrees Granted (Only Nursing from USB is included)</t>
  </si>
  <si>
    <t>2019/20</t>
  </si>
  <si>
    <t>2020/21</t>
  </si>
  <si>
    <t>2. Université de Saint-Boniface (USB)  is legally an affiliated college of the University of Manitoba(UM).  Therefore, USB students receive UM degrees and  are counted in the UM numbers.</t>
  </si>
  <si>
    <t>2021/22</t>
  </si>
  <si>
    <r>
      <t>Health</t>
    </r>
    <r>
      <rPr>
        <vertAlign val="superscript"/>
        <sz val="11"/>
        <color indexed="8"/>
        <rFont val="Calibri"/>
        <family val="2"/>
      </rPr>
      <t>1</t>
    </r>
  </si>
  <si>
    <t>1. UCN Bachelor of  Nursing students are now reported by University of Manitoba starting 2021/22.</t>
  </si>
  <si>
    <t>Undergraduate Degrees/Diplomas</t>
  </si>
  <si>
    <t>3. Starting in 2021/22, all completion in Nursing from UCN is reported by UM</t>
  </si>
  <si>
    <t>-</t>
  </si>
  <si>
    <t>2022/23</t>
  </si>
  <si>
    <t>Non-Faculty</t>
  </si>
  <si>
    <t>5.  Faculty of the Environment changed its name to the Clayton H. Riddell Faculty of Environment, Earth, and Resources in 2004.</t>
  </si>
  <si>
    <t>6.  Extended Education formerly reported as Continuing Education.</t>
  </si>
  <si>
    <t>7.  Faculty of Physical Education and Recreation Studies changed its name to the Faculty of Kinesiology and Recreation Management in July 2007.</t>
  </si>
  <si>
    <t>8. The Bachelor of Medical Rehabilitation (Physical Therapy) program had no intake in Fall Term 2011.</t>
  </si>
  <si>
    <t>9.  The Faculty of Music changed its name to the Marcel A. Desautels Faculty of Music in 2008.</t>
  </si>
  <si>
    <t xml:space="preserve">3.  The Asper School of Business was formerly reported as the Faculty of Management. </t>
  </si>
  <si>
    <t>4.  A new 2 year after-degree program was introduced in 1999-2000.  Students who entered under the 4 year program had until 2003 to complete the program.</t>
  </si>
  <si>
    <t xml:space="preserve">as well as all PGME students at the University of Manitoba.  </t>
  </si>
  <si>
    <t>Other Faculty includes: Multi-faculty, Pre-professional, Undeclared, Graduate Studies</t>
  </si>
  <si>
    <t>2.  Clayton H. Riddell Faculty of Environment, Earth, and Resources new in 2003. Clayton H. Riddell Faculty of Environment, Earth, and Resources contains some degrees previously reported under the Faculty of Arts and the Faculty of Science, as well as all degrees previously reported under Natural Resource.In prior years a PhD program in Natural Resources and Environment was offered through the Deparment of Graduate Studies (Interdisciplinary).</t>
  </si>
  <si>
    <t>3.  Master of Public Administration previously reported under Graduate Studies.</t>
  </si>
  <si>
    <t>1. The reporting of degrees does not include honorary degrees.</t>
  </si>
  <si>
    <t xml:space="preserve">In 2022, The graduate degree in Health studies was Master of Psychiatric Nursing </t>
  </si>
  <si>
    <t>BU:</t>
  </si>
  <si>
    <t>4. Occupational Therapy previously an undergraduate program. New Master's of Occupational Therapy program included in graduate figures. Previously called Medical Rehabilitation</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</si>
</sst>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General_)"/>
    <numFmt numFmtId="182" formatCode="0.0"/>
    <numFmt numFmtId="183" formatCode="#,##0.0"/>
    <numFmt numFmtId="184" formatCode="#,##0.000"/>
    <numFmt numFmtId="185" formatCode="_(* #,##0.0_);_(* \(#,##0.0\);_(* &quot;-&quot;??_);_(@_)"/>
    <numFmt numFmtId="186" formatCode="_(* #,##0_);_(* \(#,##0\);_(* &quot;-&quot;??_);_(@_)"/>
    <numFmt numFmtId="187" formatCode="0.00000"/>
    <numFmt numFmtId="188" formatCode="0.0000"/>
    <numFmt numFmtId="189" formatCode="0.000"/>
    <numFmt numFmtId="190" formatCode="#,##0.00000000000"/>
  </numFmts>
  <fonts count="61">
    <font>
      <sz val="10"/>
      <name val="Arial"/>
      <family val="0"/>
    </font>
    <font>
      <sz val="10"/>
      <color indexed="8"/>
      <name val="Arial"/>
      <family val="2"/>
    </font>
    <font>
      <b/>
      <vertAlign val="superscript"/>
      <sz val="11"/>
      <name val="Calibri"/>
      <family val="2"/>
    </font>
    <font>
      <vertAlign val="superscript"/>
      <sz val="11"/>
      <color indexed="8"/>
      <name val="Calibri"/>
      <family val="2"/>
    </font>
    <font>
      <sz val="10"/>
      <name val="Calibri"/>
      <family val="2"/>
    </font>
    <font>
      <b/>
      <sz val="11"/>
      <name val="Calibri"/>
      <family val="2"/>
    </font>
    <font>
      <sz val="11"/>
      <name val="Calibri"/>
      <family val="2"/>
    </font>
    <font>
      <b/>
      <u val="single"/>
      <sz val="10"/>
      <name val="Calibri"/>
      <family val="2"/>
    </font>
    <font>
      <u val="single"/>
      <sz val="11"/>
      <color indexed="12"/>
      <name val="Calibri"/>
      <family val="2"/>
    </font>
    <font>
      <sz val="11"/>
      <color indexed="8"/>
      <name val="Calibri"/>
      <family val="2"/>
    </font>
    <font>
      <b/>
      <sz val="11"/>
      <color indexed="8"/>
      <name val="Calibri"/>
      <family val="2"/>
    </font>
    <font>
      <b/>
      <sz val="12"/>
      <name val="Calibri"/>
      <family val="2"/>
    </font>
    <font>
      <b/>
      <u val="single"/>
      <sz val="11"/>
      <name val="Calibri"/>
      <family val="2"/>
    </font>
    <font>
      <sz val="10"/>
      <color indexed="8"/>
      <name val="Calibri"/>
      <family val="2"/>
    </font>
    <font>
      <b/>
      <sz val="10"/>
      <color indexed="8"/>
      <name val="Calibri"/>
      <family val="2"/>
    </font>
    <font>
      <i/>
      <sz val="11"/>
      <name val="Calibri"/>
      <family val="2"/>
    </font>
    <font>
      <sz val="11"/>
      <color indexed="10"/>
      <name val="Calibri"/>
      <family val="2"/>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2"/>
      <name val="Calibri"/>
      <family val="2"/>
    </font>
    <font>
      <b/>
      <sz val="11"/>
      <color indexed="23"/>
      <name val="Calibri"/>
      <family val="2"/>
    </font>
    <font>
      <sz val="11"/>
      <color indexed="23"/>
      <name val="Calibri"/>
      <family val="2"/>
    </font>
    <font>
      <sz val="10"/>
      <color indexed="10"/>
      <name val="Calibri"/>
      <family val="2"/>
    </font>
    <font>
      <u val="single"/>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tint="-0.4999699890613556"/>
      <name val="Calibri"/>
      <family val="2"/>
    </font>
    <font>
      <sz val="11"/>
      <color theme="0" tint="-0.4999699890613556"/>
      <name val="Calibri"/>
      <family val="2"/>
    </font>
    <font>
      <sz val="10"/>
      <color rgb="FFFF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8" tint="0.7999799847602844"/>
        <bgColor indexed="64"/>
      </patternFill>
    </fill>
    <fill>
      <patternFill patternType="solid">
        <fgColor indexed="22"/>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color indexed="63"/>
      </top>
      <bottom style="thin"/>
    </border>
    <border>
      <left style="thin"/>
      <right>
        <color indexed="63"/>
      </right>
      <top style="double"/>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color indexed="63"/>
      </right>
      <top style="double"/>
      <bottom style="thin"/>
    </border>
    <border>
      <left style="double"/>
      <right>
        <color indexed="63"/>
      </right>
      <top>
        <color indexed="63"/>
      </top>
      <bottom>
        <color indexed="63"/>
      </bottom>
    </border>
    <border>
      <left style="double"/>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0" borderId="0">
      <alignment/>
      <protection/>
    </xf>
    <xf numFmtId="0" fontId="39" fillId="0" borderId="0">
      <alignment/>
      <protection/>
    </xf>
    <xf numFmtId="0" fontId="1" fillId="0" borderId="0">
      <alignment/>
      <protection/>
    </xf>
    <xf numFmtId="0" fontId="1" fillId="0" borderId="0">
      <alignment/>
      <protection/>
    </xf>
    <xf numFmtId="0" fontId="1" fillId="0" borderId="0">
      <alignment/>
      <protection/>
    </xf>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10">
    <xf numFmtId="0" fontId="0" fillId="0" borderId="0" xfId="0" applyAlignment="1">
      <alignment/>
    </xf>
    <xf numFmtId="0" fontId="4" fillId="32" borderId="0" xfId="0" applyFont="1" applyFill="1" applyAlignment="1">
      <alignment/>
    </xf>
    <xf numFmtId="0" fontId="5" fillId="32" borderId="0" xfId="0" applyFont="1" applyFill="1" applyBorder="1" applyAlignment="1">
      <alignment/>
    </xf>
    <xf numFmtId="0" fontId="6" fillId="32" borderId="0" xfId="0" applyFont="1" applyFill="1" applyBorder="1" applyAlignment="1">
      <alignment/>
    </xf>
    <xf numFmtId="0" fontId="6" fillId="32" borderId="0" xfId="0" applyFont="1" applyFill="1" applyAlignment="1">
      <alignment/>
    </xf>
    <xf numFmtId="0" fontId="5" fillId="32" borderId="10" xfId="0" applyFont="1" applyFill="1" applyBorder="1" applyAlignment="1">
      <alignment horizontal="right"/>
    </xf>
    <xf numFmtId="0" fontId="5" fillId="32" borderId="10" xfId="0" applyFont="1" applyFill="1" applyBorder="1" applyAlignment="1" quotePrefix="1">
      <alignment horizontal="right"/>
    </xf>
    <xf numFmtId="0" fontId="5" fillId="32" borderId="0" xfId="0" applyFont="1" applyFill="1" applyBorder="1" applyAlignment="1">
      <alignment horizontal="left"/>
    </xf>
    <xf numFmtId="3" fontId="6" fillId="32" borderId="0" xfId="0" applyNumberFormat="1" applyFont="1" applyFill="1" applyBorder="1" applyAlignment="1">
      <alignment/>
    </xf>
    <xf numFmtId="0" fontId="5" fillId="32" borderId="11" xfId="0" applyFont="1" applyFill="1" applyBorder="1" applyAlignment="1">
      <alignment/>
    </xf>
    <xf numFmtId="3" fontId="6" fillId="32" borderId="0" xfId="0" applyNumberFormat="1" applyFont="1" applyFill="1" applyBorder="1" applyAlignment="1">
      <alignment horizontal="right"/>
    </xf>
    <xf numFmtId="3" fontId="5" fillId="32" borderId="11" xfId="0" applyNumberFormat="1" applyFont="1" applyFill="1" applyBorder="1" applyAlignment="1">
      <alignment horizontal="right"/>
    </xf>
    <xf numFmtId="0" fontId="4" fillId="32" borderId="0" xfId="0" applyFont="1" applyFill="1" applyBorder="1" applyAlignment="1">
      <alignment horizontal="left"/>
    </xf>
    <xf numFmtId="0" fontId="4" fillId="32" borderId="0" xfId="0" applyFont="1" applyFill="1" applyBorder="1" applyAlignment="1">
      <alignment/>
    </xf>
    <xf numFmtId="0" fontId="4" fillId="32" borderId="0" xfId="0" applyFont="1" applyFill="1" applyBorder="1" applyAlignment="1">
      <alignment/>
    </xf>
    <xf numFmtId="0" fontId="4" fillId="32" borderId="0" xfId="57" applyFont="1" applyFill="1" applyBorder="1" applyAlignment="1">
      <alignment horizontal="left"/>
      <protection/>
    </xf>
    <xf numFmtId="1" fontId="4" fillId="32" borderId="0" xfId="57" applyNumberFormat="1" applyFont="1" applyFill="1" applyBorder="1" applyAlignment="1" applyProtection="1">
      <alignment horizontal="left"/>
      <protection/>
    </xf>
    <xf numFmtId="0" fontId="7" fillId="32" borderId="0" xfId="0" applyFont="1" applyFill="1" applyBorder="1" applyAlignment="1">
      <alignment/>
    </xf>
    <xf numFmtId="0" fontId="5" fillId="32" borderId="0" xfId="0" applyFont="1" applyFill="1" applyAlignment="1">
      <alignment/>
    </xf>
    <xf numFmtId="0" fontId="8" fillId="32" borderId="0" xfId="53" applyFont="1" applyFill="1" applyAlignment="1" applyProtection="1">
      <alignment/>
      <protection/>
    </xf>
    <xf numFmtId="0" fontId="9" fillId="32" borderId="0" xfId="0" applyFont="1" applyFill="1" applyBorder="1" applyAlignment="1">
      <alignment horizontal="left"/>
    </xf>
    <xf numFmtId="0" fontId="6" fillId="32" borderId="0" xfId="0" applyFont="1" applyFill="1" applyBorder="1" applyAlignment="1">
      <alignment horizontal="left"/>
    </xf>
    <xf numFmtId="0" fontId="6" fillId="32" borderId="0" xfId="0" applyFont="1" applyFill="1" applyBorder="1" applyAlignment="1">
      <alignment/>
    </xf>
    <xf numFmtId="0" fontId="11" fillId="32" borderId="0" xfId="0" applyFont="1" applyFill="1" applyBorder="1" applyAlignment="1">
      <alignment horizontal="left"/>
    </xf>
    <xf numFmtId="0" fontId="11" fillId="32" borderId="0" xfId="0" applyFont="1" applyFill="1" applyBorder="1" applyAlignment="1">
      <alignment/>
    </xf>
    <xf numFmtId="0" fontId="6" fillId="32" borderId="0" xfId="0" applyFont="1" applyFill="1" applyBorder="1" applyAlignment="1">
      <alignment horizontal="right"/>
    </xf>
    <xf numFmtId="3" fontId="5" fillId="32" borderId="0" xfId="0" applyNumberFormat="1" applyFont="1" applyFill="1" applyBorder="1" applyAlignment="1">
      <alignment/>
    </xf>
    <xf numFmtId="0" fontId="9" fillId="33" borderId="0" xfId="61" applyFont="1" applyFill="1" applyBorder="1" applyAlignment="1">
      <alignment wrapText="1"/>
      <protection/>
    </xf>
    <xf numFmtId="0" fontId="13" fillId="32" borderId="0" xfId="58" applyFont="1" applyFill="1">
      <alignment/>
      <protection/>
    </xf>
    <xf numFmtId="0" fontId="11" fillId="32" borderId="0" xfId="0" applyFont="1" applyFill="1" applyAlignment="1">
      <alignment/>
    </xf>
    <xf numFmtId="0" fontId="6" fillId="32" borderId="0" xfId="0" applyFont="1" applyFill="1" applyAlignment="1">
      <alignment horizontal="center"/>
    </xf>
    <xf numFmtId="0" fontId="9" fillId="33" borderId="0" xfId="60" applyFont="1" applyFill="1" applyBorder="1" applyAlignment="1">
      <alignment wrapText="1"/>
      <protection/>
    </xf>
    <xf numFmtId="0" fontId="9" fillId="33" borderId="10" xfId="60" applyFont="1" applyFill="1" applyBorder="1" applyAlignment="1">
      <alignment wrapText="1"/>
      <protection/>
    </xf>
    <xf numFmtId="0" fontId="5" fillId="32" borderId="12" xfId="0" applyFont="1" applyFill="1" applyBorder="1" applyAlignment="1">
      <alignment/>
    </xf>
    <xf numFmtId="0" fontId="5" fillId="32" borderId="0" xfId="0" applyFont="1" applyFill="1" applyBorder="1" applyAlignment="1">
      <alignment wrapText="1"/>
    </xf>
    <xf numFmtId="3" fontId="10" fillId="33" borderId="11" xfId="60" applyNumberFormat="1" applyFont="1" applyFill="1" applyBorder="1" applyAlignment="1">
      <alignment horizontal="right" wrapText="1"/>
      <protection/>
    </xf>
    <xf numFmtId="0" fontId="6" fillId="32" borderId="0" xfId="0" applyFont="1" applyFill="1" applyAlignment="1">
      <alignment/>
    </xf>
    <xf numFmtId="0" fontId="14" fillId="33" borderId="0" xfId="59" applyFont="1" applyFill="1" applyBorder="1" applyAlignment="1">
      <alignment wrapText="1"/>
      <protection/>
    </xf>
    <xf numFmtId="0" fontId="9" fillId="33" borderId="0" xfId="59" applyFont="1" applyFill="1" applyBorder="1" applyAlignment="1">
      <alignment wrapText="1"/>
      <protection/>
    </xf>
    <xf numFmtId="0" fontId="9" fillId="33" borderId="0" xfId="59" applyFont="1" applyFill="1" applyBorder="1" applyAlignment="1">
      <alignment horizontal="left" wrapText="1"/>
      <protection/>
    </xf>
    <xf numFmtId="0" fontId="9" fillId="33" borderId="10" xfId="59" applyFont="1" applyFill="1" applyBorder="1" applyAlignment="1">
      <alignment wrapText="1"/>
      <protection/>
    </xf>
    <xf numFmtId="0" fontId="9" fillId="34" borderId="13" xfId="60" applyFont="1" applyFill="1" applyBorder="1" applyAlignment="1">
      <alignment horizontal="left"/>
      <protection/>
    </xf>
    <xf numFmtId="0" fontId="4" fillId="32" borderId="0" xfId="0" applyFont="1" applyFill="1" applyBorder="1" applyAlignment="1">
      <alignment horizontal="left" wrapText="1"/>
    </xf>
    <xf numFmtId="0" fontId="9" fillId="34" borderId="0" xfId="60" applyFont="1" applyFill="1" applyBorder="1" applyAlignment="1">
      <alignment horizontal="left"/>
      <protection/>
    </xf>
    <xf numFmtId="0" fontId="5" fillId="6" borderId="14" xfId="0" applyFont="1" applyFill="1" applyBorder="1" applyAlignment="1">
      <alignment horizontal="left"/>
    </xf>
    <xf numFmtId="0" fontId="6" fillId="6" borderId="15" xfId="0" applyFont="1" applyFill="1" applyBorder="1" applyAlignment="1">
      <alignment/>
    </xf>
    <xf numFmtId="0" fontId="5" fillId="6" borderId="16" xfId="0" applyFont="1" applyFill="1" applyBorder="1" applyAlignment="1">
      <alignment/>
    </xf>
    <xf numFmtId="0" fontId="6" fillId="35" borderId="0" xfId="0" applyFont="1" applyFill="1" applyBorder="1" applyAlignment="1">
      <alignment horizontal="right"/>
    </xf>
    <xf numFmtId="0" fontId="6" fillId="32" borderId="17" xfId="0" applyFont="1" applyFill="1" applyBorder="1" applyAlignment="1">
      <alignment wrapText="1"/>
    </xf>
    <xf numFmtId="0" fontId="6" fillId="6" borderId="17" xfId="0" applyFont="1" applyFill="1" applyBorder="1" applyAlignment="1">
      <alignment wrapText="1"/>
    </xf>
    <xf numFmtId="0" fontId="6" fillId="32" borderId="18" xfId="0" applyFont="1" applyFill="1" applyBorder="1" applyAlignment="1">
      <alignment wrapText="1"/>
    </xf>
    <xf numFmtId="0" fontId="6" fillId="32" borderId="0" xfId="0" applyFont="1" applyFill="1" applyBorder="1" applyAlignment="1">
      <alignment/>
    </xf>
    <xf numFmtId="0" fontId="5" fillId="32" borderId="10" xfId="0" applyFont="1" applyFill="1" applyBorder="1" applyAlignment="1" quotePrefix="1">
      <alignment horizontal="right"/>
    </xf>
    <xf numFmtId="3" fontId="6" fillId="32" borderId="0" xfId="0" applyNumberFormat="1" applyFont="1" applyFill="1" applyBorder="1" applyAlignment="1">
      <alignment horizontal="right"/>
    </xf>
    <xf numFmtId="3" fontId="5" fillId="32" borderId="11" xfId="0" applyNumberFormat="1" applyFont="1" applyFill="1" applyBorder="1" applyAlignment="1">
      <alignment horizontal="right"/>
    </xf>
    <xf numFmtId="0" fontId="34" fillId="35" borderId="10" xfId="0" applyFont="1" applyFill="1" applyBorder="1" applyAlignment="1">
      <alignment/>
    </xf>
    <xf numFmtId="0" fontId="12" fillId="32" borderId="0" xfId="0" applyFont="1" applyFill="1" applyAlignment="1">
      <alignment/>
    </xf>
    <xf numFmtId="0" fontId="6" fillId="35" borderId="0" xfId="0" applyFont="1" applyFill="1" applyAlignment="1">
      <alignment/>
    </xf>
    <xf numFmtId="0" fontId="11" fillId="35" borderId="0" xfId="0" applyFont="1" applyFill="1" applyAlignment="1">
      <alignment/>
    </xf>
    <xf numFmtId="0" fontId="12" fillId="35" borderId="0" xfId="0" applyFont="1" applyFill="1" applyAlignment="1">
      <alignment/>
    </xf>
    <xf numFmtId="0" fontId="6" fillId="35" borderId="0" xfId="0" applyFont="1" applyFill="1" applyAlignment="1">
      <alignment horizontal="center"/>
    </xf>
    <xf numFmtId="3" fontId="6" fillId="35" borderId="0" xfId="0" applyNumberFormat="1" applyFont="1" applyFill="1" applyAlignment="1">
      <alignment horizontal="center" vertical="center"/>
    </xf>
    <xf numFmtId="0" fontId="5" fillId="35" borderId="10" xfId="0" applyFont="1" applyFill="1" applyBorder="1" applyAlignment="1">
      <alignment horizontal="center" vertical="center" wrapText="1"/>
    </xf>
    <xf numFmtId="0" fontId="6" fillId="35" borderId="0" xfId="0" applyFont="1" applyFill="1" applyAlignment="1">
      <alignment horizontal="center" vertical="center"/>
    </xf>
    <xf numFmtId="0" fontId="5" fillId="35" borderId="17" xfId="0" applyFont="1" applyFill="1" applyBorder="1" applyAlignment="1">
      <alignment horizontal="center" vertical="center" wrapText="1"/>
    </xf>
    <xf numFmtId="3" fontId="6" fillId="35" borderId="15" xfId="0" applyNumberFormat="1" applyFont="1" applyFill="1" applyBorder="1" applyAlignment="1">
      <alignment horizontal="center" vertical="center"/>
    </xf>
    <xf numFmtId="0" fontId="58" fillId="35" borderId="10" xfId="0" applyFont="1" applyFill="1" applyBorder="1" applyAlignment="1">
      <alignment horizontal="center" vertical="center" wrapText="1"/>
    </xf>
    <xf numFmtId="3" fontId="59" fillId="35" borderId="0" xfId="0" applyNumberFormat="1" applyFont="1" applyFill="1" applyAlignment="1">
      <alignment horizontal="center" vertical="center"/>
    </xf>
    <xf numFmtId="0" fontId="6" fillId="32" borderId="0" xfId="0" applyFont="1" applyFill="1" applyBorder="1" applyAlignment="1">
      <alignment horizontal="center" vertical="center"/>
    </xf>
    <xf numFmtId="0" fontId="5" fillId="35" borderId="19" xfId="0" applyFont="1" applyFill="1" applyBorder="1" applyAlignment="1">
      <alignment horizontal="left" vertical="center"/>
    </xf>
    <xf numFmtId="0" fontId="5" fillId="35" borderId="20" xfId="0" applyFont="1" applyFill="1" applyBorder="1" applyAlignment="1" quotePrefix="1">
      <alignment horizontal="left"/>
    </xf>
    <xf numFmtId="0" fontId="5" fillId="32"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1" xfId="0" applyFont="1" applyFill="1" applyBorder="1" applyAlignment="1">
      <alignment horizontal="center" vertical="center" wrapText="1"/>
    </xf>
    <xf numFmtId="0" fontId="6" fillId="35" borderId="0" xfId="0" applyFont="1" applyFill="1" applyBorder="1" applyAlignment="1">
      <alignment horizontal="center" vertical="center"/>
    </xf>
    <xf numFmtId="0" fontId="5" fillId="32" borderId="22" xfId="0" applyFont="1" applyFill="1" applyBorder="1" applyAlignment="1">
      <alignment horizontal="center" vertical="center"/>
    </xf>
    <xf numFmtId="0" fontId="6" fillId="32" borderId="20" xfId="0" applyFont="1" applyFill="1" applyBorder="1" applyAlignment="1">
      <alignment horizontal="center" vertical="center"/>
    </xf>
    <xf numFmtId="0" fontId="5" fillId="35" borderId="19" xfId="0" applyFont="1" applyFill="1" applyBorder="1" applyAlignment="1">
      <alignment horizontal="center" vertical="center" wrapText="1"/>
    </xf>
    <xf numFmtId="0" fontId="5" fillId="35" borderId="22" xfId="0" applyFont="1" applyFill="1" applyBorder="1" applyAlignment="1">
      <alignment horizontal="center" vertical="center"/>
    </xf>
    <xf numFmtId="0" fontId="6" fillId="35" borderId="20" xfId="0" applyFont="1" applyFill="1" applyBorder="1" applyAlignment="1">
      <alignment horizontal="center" vertical="center"/>
    </xf>
    <xf numFmtId="0" fontId="6" fillId="32" borderId="20" xfId="0" applyFont="1" applyFill="1" applyBorder="1" applyAlignment="1">
      <alignment/>
    </xf>
    <xf numFmtId="0" fontId="5" fillId="32" borderId="19" xfId="0" applyFont="1" applyFill="1" applyBorder="1" applyAlignment="1">
      <alignment/>
    </xf>
    <xf numFmtId="0" fontId="5" fillId="35" borderId="23" xfId="0" applyFont="1" applyFill="1" applyBorder="1" applyAlignment="1">
      <alignment horizontal="center" vertical="center" wrapText="1"/>
    </xf>
    <xf numFmtId="186" fontId="6" fillId="35" borderId="0" xfId="42" applyNumberFormat="1" applyFont="1" applyFill="1" applyBorder="1" applyAlignment="1">
      <alignment horizontal="center" vertical="center"/>
    </xf>
    <xf numFmtId="0" fontId="7" fillId="32" borderId="0" xfId="0" applyFont="1" applyFill="1" applyBorder="1" applyAlignment="1">
      <alignment horizontal="left"/>
    </xf>
    <xf numFmtId="3" fontId="5" fillId="35" borderId="21" xfId="0" applyNumberFormat="1" applyFont="1" applyFill="1" applyBorder="1" applyAlignment="1">
      <alignment/>
    </xf>
    <xf numFmtId="0" fontId="60" fillId="32" borderId="0" xfId="0" applyFont="1" applyFill="1" applyBorder="1" applyAlignment="1">
      <alignment/>
    </xf>
    <xf numFmtId="0" fontId="6" fillId="35" borderId="0" xfId="0" applyFont="1" applyFill="1" applyBorder="1" applyAlignment="1">
      <alignment/>
    </xf>
    <xf numFmtId="0" fontId="57" fillId="33" borderId="0" xfId="61" applyFont="1" applyFill="1" applyBorder="1" applyAlignment="1">
      <alignment horizontal="left" wrapText="1"/>
      <protection/>
    </xf>
    <xf numFmtId="0" fontId="4" fillId="35" borderId="0" xfId="0" applyFont="1" applyFill="1" applyAlignment="1">
      <alignment/>
    </xf>
    <xf numFmtId="3" fontId="15" fillId="32" borderId="0" xfId="0" applyNumberFormat="1" applyFont="1" applyFill="1" applyBorder="1" applyAlignment="1">
      <alignment/>
    </xf>
    <xf numFmtId="0" fontId="4" fillId="35" borderId="0" xfId="0" applyFont="1" applyFill="1" applyAlignment="1">
      <alignment/>
    </xf>
    <xf numFmtId="0" fontId="58" fillId="35" borderId="21" xfId="0" applyFont="1" applyFill="1" applyBorder="1" applyAlignment="1">
      <alignment horizontal="center" vertical="center"/>
    </xf>
    <xf numFmtId="0" fontId="59" fillId="35" borderId="0" xfId="0" applyFont="1" applyFill="1" applyBorder="1" applyAlignment="1">
      <alignment horizontal="center" vertical="center"/>
    </xf>
    <xf numFmtId="0" fontId="5" fillId="36" borderId="0" xfId="0" applyFont="1" applyFill="1" applyBorder="1" applyAlignment="1">
      <alignment wrapText="1"/>
    </xf>
    <xf numFmtId="3" fontId="5" fillId="36" borderId="0" xfId="0" applyNumberFormat="1" applyFont="1" applyFill="1" applyBorder="1" applyAlignment="1">
      <alignment/>
    </xf>
    <xf numFmtId="0" fontId="9" fillId="32" borderId="0" xfId="60" applyFont="1" applyFill="1" applyBorder="1" applyAlignment="1">
      <alignment horizontal="left" wrapText="1"/>
      <protection/>
    </xf>
    <xf numFmtId="0" fontId="10" fillId="32" borderId="21" xfId="60" applyFont="1" applyFill="1" applyBorder="1" applyAlignment="1">
      <alignment horizontal="left" wrapText="1"/>
      <protection/>
    </xf>
    <xf numFmtId="0" fontId="9" fillId="32" borderId="0" xfId="60" applyFont="1" applyFill="1" applyBorder="1" applyAlignment="1">
      <alignment/>
      <protection/>
    </xf>
    <xf numFmtId="0" fontId="9" fillId="32" borderId="0" xfId="60" applyFont="1" applyFill="1" applyBorder="1" applyAlignment="1">
      <alignment wrapText="1"/>
      <protection/>
    </xf>
    <xf numFmtId="0" fontId="5" fillId="35" borderId="0" xfId="0" applyFont="1" applyFill="1" applyBorder="1" applyAlignment="1" quotePrefix="1">
      <alignment horizontal="left"/>
    </xf>
    <xf numFmtId="0" fontId="5" fillId="35" borderId="10" xfId="0" applyFont="1" applyFill="1" applyBorder="1" applyAlignment="1">
      <alignment horizontal="center" vertical="center" wrapText="1"/>
    </xf>
    <xf numFmtId="0" fontId="6" fillId="32" borderId="0" xfId="0" applyFont="1" applyFill="1" applyAlignment="1">
      <alignment horizontal="right"/>
    </xf>
    <xf numFmtId="3" fontId="6" fillId="6" borderId="24" xfId="0" applyNumberFormat="1" applyFont="1" applyFill="1" applyBorder="1" applyAlignment="1">
      <alignment horizontal="right"/>
    </xf>
    <xf numFmtId="186" fontId="5" fillId="32" borderId="11" xfId="42" applyNumberFormat="1" applyFont="1" applyFill="1" applyBorder="1" applyAlignment="1">
      <alignment/>
    </xf>
    <xf numFmtId="186" fontId="6" fillId="32" borderId="0" xfId="42" applyNumberFormat="1" applyFont="1" applyFill="1" applyAlignment="1">
      <alignment horizontal="right"/>
    </xf>
    <xf numFmtId="186" fontId="6" fillId="6" borderId="24" xfId="42" applyNumberFormat="1" applyFont="1" applyFill="1" applyBorder="1" applyAlignment="1">
      <alignment horizontal="right"/>
    </xf>
    <xf numFmtId="186" fontId="6" fillId="32" borderId="0" xfId="42" applyNumberFormat="1" applyFont="1" applyFill="1" applyBorder="1" applyAlignment="1">
      <alignment horizontal="right"/>
    </xf>
    <xf numFmtId="0" fontId="57" fillId="33" borderId="0" xfId="61" applyFont="1" applyFill="1" applyBorder="1" applyAlignment="1">
      <alignment horizontal="left" wrapText="1"/>
      <protection/>
    </xf>
    <xf numFmtId="3" fontId="6" fillId="6" borderId="24" xfId="0" applyNumberFormat="1" applyFont="1" applyFill="1" applyBorder="1" applyAlignment="1">
      <alignment horizontal="right"/>
    </xf>
    <xf numFmtId="3" fontId="6" fillId="32" borderId="24" xfId="0" applyNumberFormat="1" applyFont="1" applyFill="1" applyBorder="1" applyAlignment="1">
      <alignment horizontal="right"/>
    </xf>
    <xf numFmtId="3" fontId="6" fillId="35" borderId="20" xfId="0" applyNumberFormat="1" applyFont="1" applyFill="1" applyBorder="1" applyAlignment="1">
      <alignment horizontal="center" vertical="center"/>
    </xf>
    <xf numFmtId="3" fontId="5" fillId="36" borderId="0" xfId="0" applyNumberFormat="1" applyFont="1" applyFill="1" applyBorder="1" applyAlignment="1">
      <alignment horizontal="right"/>
    </xf>
    <xf numFmtId="3" fontId="15" fillId="32" borderId="0" xfId="0" applyNumberFormat="1" applyFont="1" applyFill="1" applyBorder="1" applyAlignment="1">
      <alignment horizontal="right"/>
    </xf>
    <xf numFmtId="3" fontId="5" fillId="35" borderId="21" xfId="0" applyNumberFormat="1" applyFont="1" applyFill="1" applyBorder="1" applyAlignment="1">
      <alignment horizontal="right"/>
    </xf>
    <xf numFmtId="0" fontId="5" fillId="32" borderId="0" xfId="0" applyFont="1" applyFill="1" applyBorder="1" applyAlignment="1">
      <alignment horizontal="right"/>
    </xf>
    <xf numFmtId="0" fontId="6" fillId="32" borderId="0" xfId="0" applyFont="1" applyFill="1" applyBorder="1" applyAlignment="1">
      <alignment horizontal="right" vertical="center"/>
    </xf>
    <xf numFmtId="0" fontId="6" fillId="32" borderId="0" xfId="0" applyFont="1" applyFill="1" applyAlignment="1">
      <alignment horizontal="right"/>
    </xf>
    <xf numFmtId="3" fontId="6" fillId="32" borderId="24" xfId="0" applyNumberFormat="1" applyFont="1" applyFill="1" applyBorder="1" applyAlignment="1">
      <alignment horizontal="right"/>
    </xf>
    <xf numFmtId="0" fontId="5" fillId="6" borderId="13" xfId="0" applyFont="1" applyFill="1" applyBorder="1" applyAlignment="1">
      <alignment horizontal="right"/>
    </xf>
    <xf numFmtId="0" fontId="5" fillId="6" borderId="13" xfId="0" applyFont="1" applyFill="1" applyBorder="1" applyAlignment="1">
      <alignment horizontal="right"/>
    </xf>
    <xf numFmtId="3" fontId="6" fillId="6" borderId="0" xfId="0" applyNumberFormat="1" applyFont="1" applyFill="1" applyBorder="1" applyAlignment="1">
      <alignment horizontal="right"/>
    </xf>
    <xf numFmtId="3" fontId="6" fillId="6" borderId="0" xfId="0" applyNumberFormat="1" applyFont="1" applyFill="1" applyBorder="1" applyAlignment="1">
      <alignment horizontal="right"/>
    </xf>
    <xf numFmtId="3" fontId="5" fillId="6" borderId="11" xfId="0" applyNumberFormat="1" applyFont="1" applyFill="1" applyBorder="1" applyAlignment="1">
      <alignment horizontal="right"/>
    </xf>
    <xf numFmtId="3" fontId="5" fillId="6" borderId="11" xfId="0" applyNumberFormat="1" applyFont="1" applyFill="1" applyBorder="1" applyAlignment="1">
      <alignment horizontal="right"/>
    </xf>
    <xf numFmtId="0" fontId="4" fillId="32" borderId="0" xfId="0" applyFont="1" applyFill="1" applyBorder="1" applyAlignment="1">
      <alignment horizontal="right"/>
    </xf>
    <xf numFmtId="3" fontId="6" fillId="35" borderId="0" xfId="0" applyNumberFormat="1" applyFont="1" applyFill="1" applyBorder="1" applyAlignment="1">
      <alignment horizontal="right"/>
    </xf>
    <xf numFmtId="0" fontId="5" fillId="32" borderId="21" xfId="0" applyFont="1" applyFill="1" applyBorder="1" applyAlignment="1">
      <alignment horizontal="right"/>
    </xf>
    <xf numFmtId="0" fontId="4" fillId="32" borderId="0" xfId="0" applyFont="1" applyFill="1" applyAlignment="1">
      <alignment horizontal="right"/>
    </xf>
    <xf numFmtId="186" fontId="5" fillId="32" borderId="11" xfId="42" applyNumberFormat="1" applyFont="1" applyFill="1" applyBorder="1" applyAlignment="1">
      <alignment horizontal="right"/>
    </xf>
    <xf numFmtId="186" fontId="6" fillId="32" borderId="24" xfId="42" applyNumberFormat="1" applyFont="1" applyFill="1" applyBorder="1" applyAlignment="1">
      <alignment horizontal="right"/>
    </xf>
    <xf numFmtId="186" fontId="5" fillId="32" borderId="11" xfId="42" applyNumberFormat="1" applyFont="1" applyFill="1" applyBorder="1" applyAlignment="1">
      <alignment horizontal="right"/>
    </xf>
    <xf numFmtId="0" fontId="6" fillId="32" borderId="0" xfId="0" applyFont="1" applyFill="1" applyBorder="1" applyAlignment="1">
      <alignment horizontal="right"/>
    </xf>
    <xf numFmtId="0" fontId="5" fillId="32" borderId="0" xfId="0" applyFont="1" applyFill="1" applyBorder="1" applyAlignment="1">
      <alignment horizontal="right"/>
    </xf>
    <xf numFmtId="3" fontId="6" fillId="32" borderId="0" xfId="0" applyNumberFormat="1" applyFont="1" applyFill="1" applyAlignment="1">
      <alignment horizontal="right"/>
    </xf>
    <xf numFmtId="3" fontId="6" fillId="0" borderId="0" xfId="0" applyNumberFormat="1" applyFont="1" applyAlignment="1">
      <alignment horizontal="right"/>
    </xf>
    <xf numFmtId="186" fontId="6" fillId="32" borderId="24" xfId="42" applyNumberFormat="1" applyFont="1" applyFill="1" applyBorder="1" applyAlignment="1">
      <alignment horizontal="right"/>
    </xf>
    <xf numFmtId="186" fontId="5" fillId="32" borderId="0" xfId="42" applyNumberFormat="1" applyFont="1" applyFill="1" applyBorder="1" applyAlignment="1">
      <alignment horizontal="right"/>
    </xf>
    <xf numFmtId="186" fontId="5" fillId="6" borderId="13" xfId="42" applyNumberFormat="1" applyFont="1" applyFill="1" applyBorder="1" applyAlignment="1">
      <alignment horizontal="right"/>
    </xf>
    <xf numFmtId="186" fontId="6" fillId="6" borderId="0" xfId="42" applyNumberFormat="1" applyFont="1" applyFill="1" applyBorder="1" applyAlignment="1">
      <alignment horizontal="right"/>
    </xf>
    <xf numFmtId="186" fontId="5" fillId="6" borderId="11" xfId="42" applyNumberFormat="1" applyFont="1" applyFill="1" applyBorder="1" applyAlignment="1">
      <alignment horizontal="right"/>
    </xf>
    <xf numFmtId="0" fontId="5" fillId="32" borderId="11" xfId="0" applyFont="1" applyFill="1" applyBorder="1" applyAlignment="1">
      <alignment/>
    </xf>
    <xf numFmtId="0" fontId="10" fillId="33" borderId="11" xfId="59" applyFont="1" applyFill="1" applyBorder="1" applyAlignment="1">
      <alignment wrapText="1"/>
      <protection/>
    </xf>
    <xf numFmtId="0" fontId="5" fillId="32" borderId="0" xfId="0" applyFont="1" applyFill="1" applyBorder="1" applyAlignment="1">
      <alignment/>
    </xf>
    <xf numFmtId="0" fontId="13" fillId="33" borderId="0" xfId="59" applyNumberFormat="1" applyFont="1" applyFill="1" applyBorder="1" applyAlignment="1">
      <alignment horizontal="right" wrapText="1"/>
      <protection/>
    </xf>
    <xf numFmtId="0" fontId="5" fillId="6" borderId="21" xfId="0" applyFont="1" applyFill="1" applyBorder="1" applyAlignment="1" quotePrefix="1">
      <alignment vertical="center" wrapText="1"/>
    </xf>
    <xf numFmtId="0" fontId="5" fillId="6" borderId="21" xfId="0" applyFont="1" applyFill="1" applyBorder="1" applyAlignment="1" quotePrefix="1">
      <alignment horizontal="right"/>
    </xf>
    <xf numFmtId="0" fontId="5" fillId="6" borderId="21" xfId="0" applyFont="1" applyFill="1" applyBorder="1" applyAlignment="1">
      <alignment vertical="center" wrapText="1"/>
    </xf>
    <xf numFmtId="0" fontId="5" fillId="6" borderId="21" xfId="0" applyFont="1" applyFill="1" applyBorder="1" applyAlignment="1">
      <alignment vertical="center"/>
    </xf>
    <xf numFmtId="0" fontId="5" fillId="6" borderId="21" xfId="0" applyFont="1" applyFill="1" applyBorder="1" applyAlignment="1">
      <alignment/>
    </xf>
    <xf numFmtId="0" fontId="10" fillId="37" borderId="21" xfId="60" applyFont="1" applyFill="1" applyBorder="1" applyAlignment="1">
      <alignment horizontal="right"/>
      <protection/>
    </xf>
    <xf numFmtId="0" fontId="10" fillId="37" borderId="21" xfId="60" applyFont="1" applyFill="1" applyBorder="1" applyAlignment="1">
      <alignment horizontal="right"/>
      <protection/>
    </xf>
    <xf numFmtId="3" fontId="5" fillId="32" borderId="11" xfId="0" applyNumberFormat="1" applyFont="1" applyFill="1" applyBorder="1" applyAlignment="1">
      <alignment/>
    </xf>
    <xf numFmtId="1" fontId="6" fillId="32" borderId="24" xfId="0" applyNumberFormat="1" applyFont="1" applyFill="1" applyBorder="1" applyAlignment="1">
      <alignment/>
    </xf>
    <xf numFmtId="3" fontId="6" fillId="32" borderId="24" xfId="0" applyNumberFormat="1" applyFont="1" applyFill="1" applyBorder="1" applyAlignment="1">
      <alignment/>
    </xf>
    <xf numFmtId="1" fontId="6" fillId="32" borderId="0" xfId="0" applyNumberFormat="1" applyFont="1" applyFill="1" applyAlignment="1">
      <alignment/>
    </xf>
    <xf numFmtId="186" fontId="10" fillId="33" borderId="11" xfId="42" applyNumberFormat="1" applyFont="1" applyFill="1" applyBorder="1" applyAlignment="1">
      <alignment wrapText="1"/>
    </xf>
    <xf numFmtId="186" fontId="10" fillId="38" borderId="0" xfId="42" applyNumberFormat="1" applyFont="1" applyFill="1" applyBorder="1" applyAlignment="1">
      <alignment wrapText="1"/>
    </xf>
    <xf numFmtId="186" fontId="5" fillId="39" borderId="0" xfId="42" applyNumberFormat="1" applyFont="1" applyFill="1" applyBorder="1" applyAlignment="1">
      <alignment/>
    </xf>
    <xf numFmtId="0" fontId="13" fillId="33" borderId="0" xfId="59" applyFont="1" applyFill="1" applyBorder="1" applyAlignment="1">
      <alignment horizontal="left" wrapText="1"/>
      <protection/>
    </xf>
    <xf numFmtId="3" fontId="15" fillId="35" borderId="0" xfId="0" applyNumberFormat="1" applyFont="1" applyFill="1" applyBorder="1" applyAlignment="1">
      <alignment horizontal="right"/>
    </xf>
    <xf numFmtId="0" fontId="4" fillId="32" borderId="0" xfId="57" applyFont="1" applyFill="1" applyAlignment="1">
      <alignment horizontal="left"/>
      <protection/>
    </xf>
    <xf numFmtId="1" fontId="4" fillId="32" borderId="0" xfId="57" applyNumberFormat="1" applyFont="1" applyFill="1" applyAlignment="1">
      <alignment horizontal="left"/>
      <protection/>
    </xf>
    <xf numFmtId="0" fontId="4" fillId="32" borderId="0" xfId="0" applyFont="1" applyFill="1" applyAlignment="1">
      <alignment vertical="top" wrapText="1"/>
    </xf>
    <xf numFmtId="0" fontId="4" fillId="32" borderId="0" xfId="0" applyFont="1" applyFill="1" applyBorder="1" applyAlignment="1">
      <alignment horizontal="left" vertical="top" wrapText="1"/>
    </xf>
    <xf numFmtId="0" fontId="6" fillId="32" borderId="0" xfId="0" applyFont="1" applyFill="1" applyAlignment="1">
      <alignment horizontal="center"/>
    </xf>
    <xf numFmtId="3" fontId="5" fillId="32" borderId="11" xfId="0" applyNumberFormat="1" applyFont="1" applyFill="1" applyBorder="1" applyAlignment="1">
      <alignment horizontal="center"/>
    </xf>
    <xf numFmtId="3" fontId="6" fillId="32" borderId="24" xfId="0" applyNumberFormat="1" applyFont="1" applyFill="1" applyBorder="1" applyAlignment="1">
      <alignment horizontal="center"/>
    </xf>
    <xf numFmtId="0" fontId="5" fillId="6" borderId="13" xfId="0" applyFont="1" applyFill="1" applyBorder="1" applyAlignment="1">
      <alignment horizontal="center"/>
    </xf>
    <xf numFmtId="0" fontId="4" fillId="32" borderId="0" xfId="0" applyFont="1" applyFill="1" applyAlignment="1">
      <alignment horizontal="left"/>
    </xf>
    <xf numFmtId="186" fontId="6" fillId="32" borderId="0" xfId="0" applyNumberFormat="1" applyFont="1" applyFill="1" applyAlignment="1">
      <alignment/>
    </xf>
    <xf numFmtId="186" fontId="6" fillId="35" borderId="25" xfId="42" applyNumberFormat="1" applyFont="1" applyFill="1" applyBorder="1" applyAlignment="1">
      <alignment horizontal="center" vertical="top"/>
    </xf>
    <xf numFmtId="0" fontId="6" fillId="35" borderId="25" xfId="0" applyFont="1" applyFill="1" applyBorder="1" applyAlignment="1">
      <alignment horizontal="center" vertical="top"/>
    </xf>
    <xf numFmtId="0" fontId="6" fillId="32" borderId="0" xfId="0" applyFont="1" applyFill="1" applyAlignment="1">
      <alignment horizontal="left" vertical="top" wrapText="1"/>
    </xf>
    <xf numFmtId="0" fontId="5" fillId="35" borderId="26"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12" fillId="32" borderId="0" xfId="0" applyFont="1" applyFill="1" applyAlignment="1">
      <alignment horizontal="center"/>
    </xf>
    <xf numFmtId="0" fontId="6" fillId="32" borderId="0" xfId="0" applyFont="1" applyFill="1" applyAlignment="1">
      <alignment horizontal="left" wrapText="1"/>
    </xf>
    <xf numFmtId="0" fontId="13" fillId="33" borderId="0" xfId="59" applyFont="1" applyFill="1" applyBorder="1" applyAlignment="1">
      <alignment horizontal="left" wrapText="1"/>
      <protection/>
    </xf>
    <xf numFmtId="0" fontId="6" fillId="32" borderId="0" xfId="0" applyFont="1" applyFill="1" applyAlignment="1">
      <alignment/>
    </xf>
    <xf numFmtId="0" fontId="6" fillId="32" borderId="0" xfId="0" applyFont="1" applyFill="1" applyBorder="1" applyAlignment="1">
      <alignment horizontal="center"/>
    </xf>
    <xf numFmtId="0" fontId="5" fillId="32" borderId="10" xfId="0" applyFont="1" applyFill="1" applyBorder="1" applyAlignment="1">
      <alignment horizontal="right"/>
    </xf>
    <xf numFmtId="0" fontId="5" fillId="32" borderId="10" xfId="0" applyFont="1" applyFill="1" applyBorder="1" applyAlignment="1" quotePrefix="1">
      <alignment horizontal="center"/>
    </xf>
    <xf numFmtId="0" fontId="5" fillId="32" borderId="0" xfId="0" applyFont="1" applyFill="1" applyBorder="1" applyAlignment="1">
      <alignment horizontal="left"/>
    </xf>
    <xf numFmtId="0" fontId="5" fillId="32" borderId="0" xfId="0" applyFont="1" applyFill="1" applyBorder="1" applyAlignment="1">
      <alignment horizontal="center"/>
    </xf>
    <xf numFmtId="3" fontId="6" fillId="32" borderId="13" xfId="0" applyNumberFormat="1" applyFont="1" applyFill="1" applyBorder="1" applyAlignment="1">
      <alignment horizontal="center"/>
    </xf>
    <xf numFmtId="3" fontId="6" fillId="32" borderId="0" xfId="0" applyNumberFormat="1" applyFont="1" applyFill="1" applyBorder="1" applyAlignment="1">
      <alignment horizontal="center"/>
    </xf>
    <xf numFmtId="0" fontId="6" fillId="32" borderId="18" xfId="0" applyFont="1" applyFill="1" applyBorder="1" applyAlignment="1">
      <alignment wrapText="1"/>
    </xf>
    <xf numFmtId="0" fontId="6" fillId="32" borderId="17" xfId="0" applyFont="1" applyFill="1" applyBorder="1" applyAlignment="1">
      <alignment wrapText="1"/>
    </xf>
    <xf numFmtId="0" fontId="6" fillId="32" borderId="15" xfId="0" applyFont="1" applyFill="1" applyBorder="1" applyAlignment="1">
      <alignment wrapText="1"/>
    </xf>
    <xf numFmtId="0" fontId="5" fillId="6" borderId="14" xfId="0" applyFont="1" applyFill="1" applyBorder="1" applyAlignment="1">
      <alignment horizontal="left"/>
    </xf>
    <xf numFmtId="0" fontId="6" fillId="6" borderId="0" xfId="0" applyFont="1" applyFill="1" applyBorder="1" applyAlignment="1">
      <alignment/>
    </xf>
    <xf numFmtId="0" fontId="5" fillId="6" borderId="11" xfId="0" applyFont="1" applyFill="1" applyBorder="1" applyAlignment="1">
      <alignment/>
    </xf>
    <xf numFmtId="0" fontId="6" fillId="6" borderId="10" xfId="0" applyFont="1" applyFill="1" applyBorder="1" applyAlignment="1">
      <alignment wrapText="1"/>
    </xf>
    <xf numFmtId="186" fontId="6" fillId="6" borderId="10" xfId="42" applyNumberFormat="1" applyFont="1" applyFill="1" applyBorder="1" applyAlignment="1">
      <alignment wrapText="1"/>
    </xf>
    <xf numFmtId="1" fontId="6" fillId="32" borderId="0" xfId="0" applyNumberFormat="1" applyFont="1" applyFill="1" applyAlignment="1">
      <alignment horizontal="center"/>
    </xf>
    <xf numFmtId="0" fontId="38" fillId="32" borderId="0" xfId="0" applyFont="1" applyFill="1" applyAlignment="1">
      <alignment/>
    </xf>
    <xf numFmtId="186" fontId="6" fillId="6" borderId="0" xfId="42" applyNumberFormat="1" applyFont="1" applyFill="1" applyBorder="1" applyAlignment="1">
      <alignment/>
    </xf>
    <xf numFmtId="186" fontId="5" fillId="6" borderId="11" xfId="42" applyNumberFormat="1" applyFont="1" applyFill="1" applyBorder="1" applyAlignment="1">
      <alignment/>
    </xf>
    <xf numFmtId="186" fontId="6" fillId="32" borderId="0" xfId="42" applyNumberFormat="1" applyFont="1" applyFill="1" applyAlignment="1">
      <alignment/>
    </xf>
    <xf numFmtId="186" fontId="6" fillId="32" borderId="24" xfId="42" applyNumberFormat="1" applyFont="1" applyFill="1" applyBorder="1" applyAlignment="1">
      <alignment/>
    </xf>
    <xf numFmtId="186" fontId="5" fillId="32" borderId="11" xfId="42" applyNumberFormat="1" applyFont="1" applyFill="1" applyBorder="1" applyAlignment="1">
      <alignment/>
    </xf>
    <xf numFmtId="186" fontId="5" fillId="6" borderId="13" xfId="42" applyNumberFormat="1" applyFont="1" applyFill="1" applyBorder="1" applyAlignment="1">
      <alignment horizontal="center"/>
    </xf>
    <xf numFmtId="186" fontId="6" fillId="6" borderId="0" xfId="42" applyNumberFormat="1" applyFont="1" applyFill="1" applyBorder="1" applyAlignment="1">
      <alignment horizontal="right"/>
    </xf>
    <xf numFmtId="186" fontId="6" fillId="6" borderId="0" xfId="42" applyNumberFormat="1" applyFont="1" applyFill="1" applyBorder="1" applyAlignment="1">
      <alignment/>
    </xf>
    <xf numFmtId="186" fontId="5" fillId="6" borderId="11" xfId="42" applyNumberFormat="1" applyFont="1" applyFill="1" applyBorder="1" applyAlignment="1">
      <alignment horizontal="right"/>
    </xf>
    <xf numFmtId="186" fontId="5" fillId="6" borderId="11" xfId="42" applyNumberFormat="1" applyFont="1" applyFill="1" applyBorder="1" applyAlignment="1">
      <alignment/>
    </xf>
    <xf numFmtId="186" fontId="6" fillId="6" borderId="24" xfId="42" applyNumberFormat="1" applyFont="1" applyFill="1" applyBorder="1" applyAlignment="1">
      <alignment horizontal="right"/>
    </xf>
    <xf numFmtId="186" fontId="6" fillId="6" borderId="24" xfId="42" applyNumberFormat="1" applyFont="1" applyFill="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 7" xfId="58"/>
    <cellStyle name="Normal_1.4.3a" xfId="59"/>
    <cellStyle name="Normal_Sheet1" xfId="60"/>
    <cellStyle name="Normal_Sheet3"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25"/>
  <sheetViews>
    <sheetView zoomScalePageLayoutView="0" workbookViewId="0" topLeftCell="A1">
      <selection activeCell="B18" sqref="B18"/>
    </sheetView>
  </sheetViews>
  <sheetFormatPr defaultColWidth="9.140625" defaultRowHeight="12.75"/>
  <cols>
    <col min="1" max="1" width="10.7109375" style="4" customWidth="1"/>
    <col min="2" max="2" width="81.00390625" style="4" bestFit="1" customWidth="1"/>
    <col min="3" max="16384" width="9.140625" style="4" customWidth="1"/>
  </cols>
  <sheetData>
    <row r="2" spans="1:2" s="18" customFormat="1" ht="14.25">
      <c r="A2" s="18" t="s">
        <v>78</v>
      </c>
      <c r="B2" s="18" t="s">
        <v>79</v>
      </c>
    </row>
    <row r="4" spans="1:2" ht="14.25">
      <c r="A4" s="19" t="s">
        <v>80</v>
      </c>
      <c r="B4" s="4" t="s">
        <v>89</v>
      </c>
    </row>
    <row r="6" spans="1:2" ht="14.25">
      <c r="A6" s="19" t="s">
        <v>81</v>
      </c>
      <c r="B6" s="4" t="s">
        <v>90</v>
      </c>
    </row>
    <row r="8" spans="1:2" ht="14.25">
      <c r="A8" s="19" t="s">
        <v>82</v>
      </c>
      <c r="B8" s="4" t="s">
        <v>154</v>
      </c>
    </row>
    <row r="10" spans="1:2" ht="14.25">
      <c r="A10" s="19" t="s">
        <v>83</v>
      </c>
      <c r="B10" s="4" t="s">
        <v>91</v>
      </c>
    </row>
    <row r="12" spans="1:2" ht="14.25">
      <c r="A12" s="19" t="s">
        <v>84</v>
      </c>
      <c r="B12" s="4" t="s">
        <v>159</v>
      </c>
    </row>
    <row r="14" spans="1:2" ht="14.25">
      <c r="A14" s="19" t="s">
        <v>85</v>
      </c>
      <c r="B14" s="4" t="s">
        <v>160</v>
      </c>
    </row>
    <row r="16" spans="1:2" ht="14.25">
      <c r="A16" s="19" t="s">
        <v>86</v>
      </c>
      <c r="B16" s="4" t="s">
        <v>107</v>
      </c>
    </row>
    <row r="18" spans="1:2" ht="14.25">
      <c r="A18" s="19" t="s">
        <v>87</v>
      </c>
      <c r="B18" s="4" t="s">
        <v>161</v>
      </c>
    </row>
    <row r="20" spans="1:2" ht="14.25">
      <c r="A20" s="19" t="s">
        <v>88</v>
      </c>
      <c r="B20" s="4" t="s">
        <v>101</v>
      </c>
    </row>
    <row r="23" ht="15">
      <c r="A23" s="55" t="s">
        <v>152</v>
      </c>
    </row>
    <row r="24" spans="1:3" ht="98.25" customHeight="1">
      <c r="A24" s="173" t="s">
        <v>176</v>
      </c>
      <c r="B24" s="173"/>
      <c r="C24" s="173"/>
    </row>
    <row r="25" spans="1:3" ht="14.25">
      <c r="A25" s="4" t="s">
        <v>177</v>
      </c>
      <c r="C25" s="89"/>
    </row>
  </sheetData>
  <sheetProtection/>
  <mergeCells count="1">
    <mergeCell ref="A24:C24"/>
  </mergeCells>
  <hyperlinks>
    <hyperlink ref="A4" location="Table_1!A1" display="Table 1"/>
    <hyperlink ref="A6" location="Table_2!A1" display="Table 2"/>
    <hyperlink ref="A8" location="Table_3!A1" display="Table 3"/>
    <hyperlink ref="A10" location="Table_4!A1" display="Table  4"/>
    <hyperlink ref="A12" location="Table_5!A1" display="Table 5"/>
    <hyperlink ref="A14" location="Table_6!A1" display="Table 6"/>
    <hyperlink ref="A16" location="Table_7!A1" display="Table  7"/>
    <hyperlink ref="A18" location="Table_8!A1" display="Table 8"/>
    <hyperlink ref="A20" location="Table_9!A1" display="Table 9"/>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0"/>
  <sheetViews>
    <sheetView zoomScalePageLayoutView="0" workbookViewId="0" topLeftCell="A20">
      <selection activeCell="C47" sqref="C47"/>
    </sheetView>
  </sheetViews>
  <sheetFormatPr defaultColWidth="9.140625" defaultRowHeight="12.75"/>
  <cols>
    <col min="1" max="1" width="57.57421875" style="3" customWidth="1"/>
    <col min="2" max="2" width="9.57421875" style="51" bestFit="1" customWidth="1"/>
    <col min="3" max="3" width="9.28125" style="51" bestFit="1" customWidth="1"/>
    <col min="4" max="6" width="9.28125" style="3" bestFit="1" customWidth="1"/>
    <col min="7" max="16384" width="9.140625" style="3" customWidth="1"/>
  </cols>
  <sheetData>
    <row r="1" ht="14.25">
      <c r="A1" s="3" t="s">
        <v>88</v>
      </c>
    </row>
    <row r="3" ht="15">
      <c r="A3" s="29" t="s">
        <v>113</v>
      </c>
    </row>
    <row r="4" ht="14.25">
      <c r="A4" s="18"/>
    </row>
    <row r="5" spans="1:6" ht="14.25">
      <c r="A5" s="149" t="s">
        <v>9</v>
      </c>
      <c r="B5" s="151">
        <v>2018</v>
      </c>
      <c r="C5" s="151">
        <v>2019</v>
      </c>
      <c r="D5" s="151">
        <v>2020</v>
      </c>
      <c r="E5" s="151">
        <v>2021</v>
      </c>
      <c r="F5" s="151">
        <v>2022</v>
      </c>
    </row>
    <row r="6" spans="1:6" ht="14.25">
      <c r="A6" s="38" t="s">
        <v>63</v>
      </c>
      <c r="B6" s="51">
        <v>82</v>
      </c>
      <c r="C6" s="51">
        <v>62</v>
      </c>
      <c r="D6" s="3">
        <v>49</v>
      </c>
      <c r="E6" s="3">
        <v>89</v>
      </c>
      <c r="F6" s="3">
        <v>91</v>
      </c>
    </row>
    <row r="7" spans="1:6" ht="14.25">
      <c r="A7" s="38" t="s">
        <v>12</v>
      </c>
      <c r="B7" s="51">
        <v>64</v>
      </c>
      <c r="C7" s="51">
        <v>63</v>
      </c>
      <c r="D7" s="3">
        <v>77</v>
      </c>
      <c r="E7" s="3">
        <v>61</v>
      </c>
      <c r="F7" s="3">
        <v>61</v>
      </c>
    </row>
    <row r="8" spans="1:6" ht="14.25">
      <c r="A8" s="38" t="s">
        <v>47</v>
      </c>
      <c r="B8" s="51">
        <v>3</v>
      </c>
      <c r="C8" s="51">
        <v>3</v>
      </c>
      <c r="D8" s="3">
        <v>3</v>
      </c>
      <c r="E8" s="3">
        <v>4</v>
      </c>
      <c r="F8" s="3">
        <v>7</v>
      </c>
    </row>
    <row r="9" spans="1:6" ht="14.25">
      <c r="A9" s="38" t="s">
        <v>14</v>
      </c>
      <c r="B9" s="51">
        <v>100</v>
      </c>
      <c r="C9" s="51">
        <v>106</v>
      </c>
      <c r="D9" s="3">
        <v>103</v>
      </c>
      <c r="E9" s="3">
        <v>101</v>
      </c>
      <c r="F9" s="3">
        <v>85</v>
      </c>
    </row>
    <row r="10" spans="1:6" ht="14.25">
      <c r="A10" s="38" t="s">
        <v>64</v>
      </c>
      <c r="B10" s="51">
        <v>68</v>
      </c>
      <c r="C10" s="51">
        <v>73</v>
      </c>
      <c r="D10" s="3">
        <v>95</v>
      </c>
      <c r="E10" s="3">
        <v>81</v>
      </c>
      <c r="F10" s="3">
        <v>70</v>
      </c>
    </row>
    <row r="11" spans="1:6" ht="14.25">
      <c r="A11" s="38" t="s">
        <v>16</v>
      </c>
      <c r="B11" s="51">
        <v>12</v>
      </c>
      <c r="C11" s="51">
        <v>10</v>
      </c>
      <c r="D11" s="3">
        <v>11</v>
      </c>
      <c r="E11" s="3">
        <v>14</v>
      </c>
      <c r="F11" s="3">
        <v>10</v>
      </c>
    </row>
    <row r="12" spans="1:6" ht="14.25">
      <c r="A12" s="38" t="s">
        <v>28</v>
      </c>
      <c r="B12" s="51">
        <v>114</v>
      </c>
      <c r="C12" s="51">
        <v>108</v>
      </c>
      <c r="D12" s="3">
        <v>108</v>
      </c>
      <c r="E12" s="3">
        <v>90</v>
      </c>
      <c r="F12" s="3">
        <v>94</v>
      </c>
    </row>
    <row r="13" spans="1:6" ht="14.25">
      <c r="A13" s="38" t="s">
        <v>17</v>
      </c>
      <c r="B13" s="51">
        <v>112</v>
      </c>
      <c r="C13" s="51">
        <v>110</v>
      </c>
      <c r="D13" s="3">
        <v>105</v>
      </c>
      <c r="E13" s="3">
        <v>131</v>
      </c>
      <c r="F13" s="3">
        <v>97</v>
      </c>
    </row>
    <row r="14" spans="1:6" ht="17.25" customHeight="1">
      <c r="A14" s="39" t="s">
        <v>166</v>
      </c>
      <c r="B14" s="51">
        <v>28</v>
      </c>
      <c r="C14" s="51">
        <v>40</v>
      </c>
      <c r="D14" s="3">
        <v>25</v>
      </c>
      <c r="E14" s="3">
        <v>28</v>
      </c>
      <c r="F14" s="3">
        <v>29</v>
      </c>
    </row>
    <row r="15" spans="1:6" ht="14.25">
      <c r="A15" s="38" t="s">
        <v>167</v>
      </c>
      <c r="B15" s="51">
        <v>24</v>
      </c>
      <c r="C15" s="51">
        <v>27</v>
      </c>
      <c r="D15" s="3">
        <v>27</v>
      </c>
      <c r="E15" s="3">
        <v>27</v>
      </c>
      <c r="F15" s="3">
        <v>24</v>
      </c>
    </row>
    <row r="16" spans="1:6" ht="14.25">
      <c r="A16" s="38" t="s">
        <v>18</v>
      </c>
      <c r="B16" s="51">
        <v>2</v>
      </c>
      <c r="C16" s="51">
        <v>7</v>
      </c>
      <c r="D16" s="3">
        <v>6</v>
      </c>
      <c r="E16" s="3">
        <v>21</v>
      </c>
      <c r="F16" s="3">
        <v>15</v>
      </c>
    </row>
    <row r="17" spans="1:6" ht="14.25">
      <c r="A17" s="38" t="s">
        <v>168</v>
      </c>
      <c r="B17" s="51">
        <v>101</v>
      </c>
      <c r="C17" s="51">
        <v>101</v>
      </c>
      <c r="D17" s="3">
        <v>107</v>
      </c>
      <c r="E17" s="3">
        <v>98</v>
      </c>
      <c r="F17" s="3">
        <v>99</v>
      </c>
    </row>
    <row r="18" spans="1:6" ht="14.25">
      <c r="A18" s="38" t="s">
        <v>19</v>
      </c>
      <c r="B18" s="51">
        <v>95</v>
      </c>
      <c r="C18" s="51">
        <v>85</v>
      </c>
      <c r="D18" s="3">
        <v>86</v>
      </c>
      <c r="E18" s="3">
        <v>82</v>
      </c>
      <c r="F18" s="3">
        <v>86</v>
      </c>
    </row>
    <row r="19" spans="1:6" ht="14.25">
      <c r="A19" s="38" t="s">
        <v>31</v>
      </c>
      <c r="B19" s="51">
        <v>12</v>
      </c>
      <c r="C19" s="51">
        <v>6</v>
      </c>
      <c r="D19" s="3">
        <v>18</v>
      </c>
      <c r="E19" s="3">
        <v>6</v>
      </c>
      <c r="F19" s="3">
        <v>6</v>
      </c>
    </row>
    <row r="20" spans="1:6" ht="14.25">
      <c r="A20" s="38" t="s">
        <v>20</v>
      </c>
      <c r="B20" s="51">
        <v>29</v>
      </c>
      <c r="C20" s="51">
        <v>21</v>
      </c>
      <c r="D20" s="3">
        <v>22</v>
      </c>
      <c r="E20" s="3">
        <v>28</v>
      </c>
      <c r="F20" s="3">
        <v>23</v>
      </c>
    </row>
    <row r="21" spans="1:6" ht="14.25">
      <c r="A21" s="38" t="s">
        <v>21</v>
      </c>
      <c r="B21" s="51">
        <v>4</v>
      </c>
      <c r="C21" s="51">
        <v>5</v>
      </c>
      <c r="D21" s="3">
        <v>4</v>
      </c>
      <c r="E21" s="3">
        <v>3</v>
      </c>
      <c r="F21" s="3">
        <v>8</v>
      </c>
    </row>
    <row r="22" spans="1:6" ht="14.25" customHeight="1">
      <c r="A22" s="38" t="s">
        <v>48</v>
      </c>
      <c r="B22" s="51">
        <v>8</v>
      </c>
      <c r="C22" s="51">
        <v>9</v>
      </c>
      <c r="D22" s="3">
        <v>10</v>
      </c>
      <c r="E22" s="3">
        <v>17</v>
      </c>
      <c r="F22" s="3">
        <v>19</v>
      </c>
    </row>
    <row r="23" spans="1:6" ht="14.25">
      <c r="A23" s="38" t="s">
        <v>22</v>
      </c>
      <c r="B23" s="51">
        <v>107</v>
      </c>
      <c r="C23" s="51">
        <v>94</v>
      </c>
      <c r="D23" s="3">
        <v>116</v>
      </c>
      <c r="E23" s="3">
        <v>91</v>
      </c>
      <c r="F23" s="3">
        <v>90</v>
      </c>
    </row>
    <row r="24" spans="1:6" ht="14.25">
      <c r="A24" s="40" t="s">
        <v>49</v>
      </c>
      <c r="B24" s="51">
        <v>33</v>
      </c>
      <c r="C24" s="51">
        <v>31</v>
      </c>
      <c r="D24" s="3">
        <v>33</v>
      </c>
      <c r="E24" s="3">
        <v>51</v>
      </c>
      <c r="F24" s="3">
        <v>46</v>
      </c>
    </row>
    <row r="25" spans="1:6" s="2" customFormat="1" ht="14.25" thickBot="1">
      <c r="A25" s="33" t="s">
        <v>55</v>
      </c>
      <c r="B25" s="141">
        <v>998</v>
      </c>
      <c r="C25" s="142">
        <v>961</v>
      </c>
      <c r="D25" s="156">
        <v>1005</v>
      </c>
      <c r="E25" s="156">
        <v>1023</v>
      </c>
      <c r="F25" s="156">
        <v>960</v>
      </c>
    </row>
    <row r="26" ht="14.25" thickTop="1">
      <c r="A26" s="38"/>
    </row>
    <row r="27" spans="1:6" ht="14.25">
      <c r="A27" s="149" t="s">
        <v>4</v>
      </c>
      <c r="B27" s="151">
        <v>2018</v>
      </c>
      <c r="C27" s="151">
        <v>2019</v>
      </c>
      <c r="D27" s="151">
        <v>2020</v>
      </c>
      <c r="E27" s="151">
        <v>2021</v>
      </c>
      <c r="F27" s="151">
        <v>2022</v>
      </c>
    </row>
    <row r="28" spans="1:6" s="25" customFormat="1" ht="14.25">
      <c r="A28" s="38" t="s">
        <v>14</v>
      </c>
      <c r="B28" s="132">
        <v>21</v>
      </c>
      <c r="C28" s="132">
        <v>18</v>
      </c>
      <c r="D28" s="25">
        <v>20</v>
      </c>
      <c r="E28" s="25">
        <v>22</v>
      </c>
      <c r="F28" s="25">
        <v>26</v>
      </c>
    </row>
    <row r="29" spans="1:6" s="25" customFormat="1" ht="14.25">
      <c r="A29" s="38" t="s">
        <v>157</v>
      </c>
      <c r="B29" s="132">
        <v>3</v>
      </c>
      <c r="C29" s="132">
        <v>11</v>
      </c>
      <c r="D29" s="25">
        <v>8</v>
      </c>
      <c r="E29" s="25">
        <v>18</v>
      </c>
      <c r="F29" s="25">
        <v>23</v>
      </c>
    </row>
    <row r="30" spans="1:6" s="25" customFormat="1" ht="14.25">
      <c r="A30" s="38" t="s">
        <v>70</v>
      </c>
      <c r="B30" s="132">
        <v>55</v>
      </c>
      <c r="C30" s="132">
        <v>41</v>
      </c>
      <c r="D30" s="25">
        <v>35</v>
      </c>
      <c r="E30" s="25">
        <v>33</v>
      </c>
      <c r="F30" s="25">
        <v>53</v>
      </c>
    </row>
    <row r="31" spans="1:6" s="25" customFormat="1" ht="14.25">
      <c r="A31" s="38" t="s">
        <v>22</v>
      </c>
      <c r="B31" s="132">
        <v>24</v>
      </c>
      <c r="C31" s="132">
        <v>14</v>
      </c>
      <c r="D31" s="25">
        <v>15</v>
      </c>
      <c r="E31" s="25">
        <v>15</v>
      </c>
      <c r="F31" s="25">
        <v>20</v>
      </c>
    </row>
    <row r="32" spans="1:6" s="25" customFormat="1" ht="14.25">
      <c r="A32" s="40" t="s">
        <v>167</v>
      </c>
      <c r="B32" s="132">
        <v>0</v>
      </c>
      <c r="C32" s="132">
        <v>0</v>
      </c>
      <c r="D32" s="25">
        <v>0</v>
      </c>
      <c r="E32" s="25">
        <v>0</v>
      </c>
      <c r="F32" s="25">
        <v>4</v>
      </c>
    </row>
    <row r="33" spans="1:6" s="2" customFormat="1" ht="14.25" thickBot="1">
      <c r="A33" s="33" t="s">
        <v>38</v>
      </c>
      <c r="B33" s="141">
        <v>103</v>
      </c>
      <c r="C33" s="142">
        <v>84</v>
      </c>
      <c r="D33" s="142">
        <v>78</v>
      </c>
      <c r="E33" s="142">
        <v>88</v>
      </c>
      <c r="F33" s="142">
        <v>126</v>
      </c>
    </row>
    <row r="34" ht="14.25" thickTop="1"/>
    <row r="35" spans="1:6" ht="14.25">
      <c r="A35" s="149" t="s">
        <v>71</v>
      </c>
      <c r="B35" s="151">
        <v>2018</v>
      </c>
      <c r="C35" s="151">
        <v>2019</v>
      </c>
      <c r="D35" s="151">
        <v>2020</v>
      </c>
      <c r="E35" s="151">
        <v>2021</v>
      </c>
      <c r="F35" s="151">
        <v>2022</v>
      </c>
    </row>
    <row r="36" spans="1:6" s="25" customFormat="1" ht="15.75" customHeight="1">
      <c r="A36" s="43" t="s">
        <v>14</v>
      </c>
      <c r="B36" s="132">
        <v>4</v>
      </c>
      <c r="C36" s="132">
        <v>10</v>
      </c>
      <c r="D36" s="25">
        <v>8</v>
      </c>
      <c r="E36" s="25">
        <v>6</v>
      </c>
      <c r="F36" s="25">
        <v>7</v>
      </c>
    </row>
    <row r="37" spans="1:6" ht="14.25">
      <c r="A37" s="38" t="s">
        <v>28</v>
      </c>
      <c r="B37" s="51">
        <v>85</v>
      </c>
      <c r="C37" s="51">
        <v>52</v>
      </c>
      <c r="D37" s="3">
        <v>57</v>
      </c>
      <c r="E37" s="3">
        <v>65</v>
      </c>
      <c r="F37" s="3">
        <v>55</v>
      </c>
    </row>
    <row r="38" spans="1:6" ht="14.25">
      <c r="A38" s="38" t="s">
        <v>31</v>
      </c>
      <c r="B38" s="51">
        <v>6</v>
      </c>
      <c r="C38" s="51">
        <v>9</v>
      </c>
      <c r="D38" s="3">
        <v>7</v>
      </c>
      <c r="E38" s="3">
        <v>7</v>
      </c>
      <c r="F38" s="3">
        <v>9</v>
      </c>
    </row>
    <row r="39" spans="1:6" ht="14.25">
      <c r="A39" s="38" t="s">
        <v>108</v>
      </c>
      <c r="B39" s="51">
        <v>0</v>
      </c>
      <c r="C39" s="51">
        <v>2</v>
      </c>
      <c r="D39" s="3">
        <v>12</v>
      </c>
      <c r="E39" s="3">
        <v>8</v>
      </c>
      <c r="F39" s="3">
        <v>11</v>
      </c>
    </row>
    <row r="40" spans="1:6" ht="14.25">
      <c r="A40" s="3" t="s">
        <v>22</v>
      </c>
      <c r="B40" s="51">
        <v>5</v>
      </c>
      <c r="C40" s="51">
        <v>6</v>
      </c>
      <c r="D40" s="3">
        <v>5</v>
      </c>
      <c r="E40" s="3">
        <v>6</v>
      </c>
      <c r="F40" s="3">
        <v>6</v>
      </c>
    </row>
    <row r="41" spans="1:6" s="2" customFormat="1" ht="14.25" thickBot="1">
      <c r="A41" s="9" t="s">
        <v>39</v>
      </c>
      <c r="B41" s="141">
        <v>100</v>
      </c>
      <c r="C41" s="142">
        <v>79</v>
      </c>
      <c r="D41" s="142">
        <v>89</v>
      </c>
      <c r="E41" s="142">
        <v>92</v>
      </c>
      <c r="F41" s="142">
        <v>88</v>
      </c>
    </row>
    <row r="42" ht="14.25" thickTop="1">
      <c r="A42" s="38"/>
    </row>
    <row r="43" spans="1:6" ht="14.25">
      <c r="A43" s="94" t="s">
        <v>72</v>
      </c>
      <c r="B43" s="158">
        <v>1201</v>
      </c>
      <c r="C43" s="157">
        <v>1124</v>
      </c>
      <c r="D43" s="157">
        <v>1172</v>
      </c>
      <c r="E43" s="157">
        <v>1203</v>
      </c>
      <c r="F43" s="157">
        <v>1174</v>
      </c>
    </row>
    <row r="44" ht="14.25">
      <c r="A44" s="38"/>
    </row>
    <row r="45" spans="1:6" ht="14.25">
      <c r="A45" s="149" t="s">
        <v>33</v>
      </c>
      <c r="B45" s="151">
        <v>2018</v>
      </c>
      <c r="C45" s="151">
        <v>2019</v>
      </c>
      <c r="D45" s="151">
        <v>2020</v>
      </c>
      <c r="E45" s="151">
        <v>2021</v>
      </c>
      <c r="F45" s="151">
        <v>2022</v>
      </c>
    </row>
    <row r="46" spans="1:6" s="25" customFormat="1" ht="14.25">
      <c r="A46" s="41" t="s">
        <v>14</v>
      </c>
      <c r="B46" s="132">
        <v>3</v>
      </c>
      <c r="C46" s="132">
        <v>2</v>
      </c>
      <c r="D46" s="25">
        <v>2</v>
      </c>
      <c r="E46" s="25">
        <v>0</v>
      </c>
      <c r="F46" s="25">
        <v>0</v>
      </c>
    </row>
    <row r="47" spans="1:6" ht="14.25">
      <c r="A47" s="40" t="s">
        <v>73</v>
      </c>
      <c r="B47" s="51">
        <v>22</v>
      </c>
      <c r="C47" s="51">
        <v>20</v>
      </c>
      <c r="D47" s="3">
        <v>25</v>
      </c>
      <c r="E47" s="3">
        <v>22</v>
      </c>
      <c r="F47" s="3">
        <v>19</v>
      </c>
    </row>
    <row r="48" spans="1:6" s="2" customFormat="1" ht="14.25" thickBot="1">
      <c r="A48" s="33" t="s">
        <v>45</v>
      </c>
      <c r="B48" s="141">
        <v>25</v>
      </c>
      <c r="C48" s="142">
        <v>22</v>
      </c>
      <c r="D48" s="142">
        <v>27</v>
      </c>
      <c r="E48" s="142">
        <v>22</v>
      </c>
      <c r="F48" s="142">
        <v>19</v>
      </c>
    </row>
    <row r="49" spans="2:3" s="2" customFormat="1" ht="14.25" thickTop="1">
      <c r="B49" s="143"/>
      <c r="C49" s="143"/>
    </row>
    <row r="50" spans="1:3" s="2" customFormat="1" ht="14.25">
      <c r="A50" s="108"/>
      <c r="B50" s="143"/>
      <c r="C50" s="143"/>
    </row>
    <row r="51" spans="1:3" s="2" customFormat="1" ht="14.25">
      <c r="A51" s="88"/>
      <c r="B51" s="143"/>
      <c r="C51" s="143"/>
    </row>
    <row r="52" ht="14.25">
      <c r="A52" s="37" t="s">
        <v>74</v>
      </c>
    </row>
    <row r="53" spans="1:3" ht="42.75" customHeight="1">
      <c r="A53" s="42" t="s">
        <v>102</v>
      </c>
      <c r="C53" s="144"/>
    </row>
    <row r="54" ht="14.25">
      <c r="A54" s="42"/>
    </row>
    <row r="55" ht="14.25">
      <c r="A55" s="37" t="s">
        <v>75</v>
      </c>
    </row>
    <row r="56" ht="15" customHeight="1">
      <c r="A56" s="164" t="s">
        <v>205</v>
      </c>
    </row>
    <row r="57" ht="15" customHeight="1">
      <c r="A57" s="163" t="s">
        <v>203</v>
      </c>
    </row>
    <row r="58" ht="15" customHeight="1">
      <c r="A58" s="1" t="s">
        <v>204</v>
      </c>
    </row>
    <row r="59" ht="15" customHeight="1">
      <c r="A59" s="169" t="s">
        <v>208</v>
      </c>
    </row>
    <row r="60" ht="15" customHeight="1">
      <c r="A60" s="1"/>
    </row>
    <row r="61" ht="15" customHeight="1">
      <c r="A61" s="1"/>
    </row>
    <row r="62" ht="15" customHeight="1">
      <c r="A62" s="1"/>
    </row>
    <row r="63" ht="15" customHeight="1">
      <c r="A63" s="37" t="s">
        <v>207</v>
      </c>
    </row>
    <row r="64" ht="15" customHeight="1">
      <c r="A64" s="1" t="s">
        <v>206</v>
      </c>
    </row>
    <row r="65" ht="15" customHeight="1">
      <c r="A65" s="42"/>
    </row>
    <row r="66" ht="14.25">
      <c r="A66" s="37" t="s">
        <v>103</v>
      </c>
    </row>
    <row r="67" ht="14.25">
      <c r="A67" s="159" t="s">
        <v>104</v>
      </c>
    </row>
    <row r="68" spans="1:4" ht="29.25" customHeight="1">
      <c r="A68" s="179" t="s">
        <v>76</v>
      </c>
      <c r="B68" s="179"/>
      <c r="C68" s="179"/>
      <c r="D68" s="179"/>
    </row>
    <row r="69" ht="27.75" customHeight="1">
      <c r="A69" s="159" t="s">
        <v>77</v>
      </c>
    </row>
    <row r="70" ht="14.25">
      <c r="A70" s="13"/>
    </row>
  </sheetData>
  <sheetProtection/>
  <mergeCells count="1">
    <mergeCell ref="A68:D6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140625" defaultRowHeight="12.75"/>
  <cols>
    <col min="1" max="1" width="26.7109375" style="4" customWidth="1"/>
    <col min="2" max="2" width="10.57421875" style="102" customWidth="1"/>
    <col min="3" max="4" width="10.421875" style="102" customWidth="1"/>
    <col min="5" max="5" width="10.00390625" style="102" customWidth="1"/>
    <col min="6" max="7" width="9.421875" style="117" customWidth="1"/>
    <col min="8" max="8" width="10.8515625" style="102" customWidth="1"/>
    <col min="9" max="11" width="9.140625" style="102" customWidth="1"/>
    <col min="12" max="16384" width="9.140625" style="4" customWidth="1"/>
  </cols>
  <sheetData>
    <row r="1" ht="14.25">
      <c r="A1" s="4" t="s">
        <v>80</v>
      </c>
    </row>
    <row r="2" ht="14.25">
      <c r="A2" s="18"/>
    </row>
    <row r="3" spans="1:6" ht="15">
      <c r="A3" s="24" t="s">
        <v>105</v>
      </c>
      <c r="B3" s="25"/>
      <c r="C3" s="25"/>
      <c r="D3" s="25"/>
      <c r="E3" s="25"/>
      <c r="F3" s="132"/>
    </row>
    <row r="5" spans="1:11" ht="14.25">
      <c r="A5" s="5"/>
      <c r="B5" s="6" t="s">
        <v>8</v>
      </c>
      <c r="C5" s="6" t="s">
        <v>10</v>
      </c>
      <c r="D5" s="6" t="s">
        <v>109</v>
      </c>
      <c r="E5" s="5" t="s">
        <v>110</v>
      </c>
      <c r="F5" s="52" t="s">
        <v>115</v>
      </c>
      <c r="G5" s="52" t="s">
        <v>179</v>
      </c>
      <c r="H5" s="52" t="s">
        <v>183</v>
      </c>
      <c r="I5" s="52" t="s">
        <v>184</v>
      </c>
      <c r="J5" s="52" t="s">
        <v>186</v>
      </c>
      <c r="K5" s="52" t="s">
        <v>192</v>
      </c>
    </row>
    <row r="6" spans="1:11" ht="14.25">
      <c r="A6" s="7" t="s">
        <v>9</v>
      </c>
      <c r="B6" s="115"/>
      <c r="C6" s="115"/>
      <c r="D6" s="115"/>
      <c r="E6" s="115"/>
      <c r="F6" s="133"/>
      <c r="G6" s="133"/>
      <c r="J6" s="4"/>
      <c r="K6" s="4"/>
    </row>
    <row r="7" spans="1:11" ht="14.25">
      <c r="A7" s="3" t="s">
        <v>0</v>
      </c>
      <c r="B7" s="10">
        <v>24509</v>
      </c>
      <c r="C7" s="10">
        <v>24586</v>
      </c>
      <c r="D7" s="10">
        <v>24785</v>
      </c>
      <c r="E7" s="10">
        <v>24913</v>
      </c>
      <c r="F7" s="53">
        <v>24705</v>
      </c>
      <c r="G7" s="53">
        <v>25156</v>
      </c>
      <c r="H7" s="105">
        <v>25846</v>
      </c>
      <c r="I7" s="105">
        <v>25924</v>
      </c>
      <c r="J7" s="4">
        <v>25871</v>
      </c>
      <c r="K7" s="4">
        <v>25589</v>
      </c>
    </row>
    <row r="8" spans="1:11" ht="14.25">
      <c r="A8" s="3" t="s">
        <v>1</v>
      </c>
      <c r="B8" s="134">
        <v>5250</v>
      </c>
      <c r="C8" s="134">
        <v>5071</v>
      </c>
      <c r="D8" s="134">
        <v>5144</v>
      </c>
      <c r="E8" s="134">
        <v>5074</v>
      </c>
      <c r="F8" s="135">
        <v>4793</v>
      </c>
      <c r="G8" s="135">
        <v>4464</v>
      </c>
      <c r="H8" s="105">
        <v>4444</v>
      </c>
      <c r="I8" s="105">
        <v>5002</v>
      </c>
      <c r="J8" s="4">
        <v>5070</v>
      </c>
      <c r="K8" s="4">
        <v>4183</v>
      </c>
    </row>
    <row r="9" spans="1:11" ht="14.25" thickBot="1">
      <c r="A9" s="9" t="s">
        <v>2</v>
      </c>
      <c r="B9" s="11">
        <v>29759</v>
      </c>
      <c r="C9" s="11">
        <v>29657</v>
      </c>
      <c r="D9" s="11">
        <v>29929</v>
      </c>
      <c r="E9" s="11">
        <v>29987</v>
      </c>
      <c r="F9" s="54">
        <v>29498</v>
      </c>
      <c r="G9" s="54">
        <v>29620</v>
      </c>
      <c r="H9" s="131">
        <v>30290</v>
      </c>
      <c r="I9" s="54">
        <v>30926</v>
      </c>
      <c r="J9" s="152">
        <v>30941</v>
      </c>
      <c r="K9" s="152">
        <v>29772</v>
      </c>
    </row>
    <row r="10" spans="1:11" ht="14.25" thickTop="1">
      <c r="A10" s="50" t="s">
        <v>3</v>
      </c>
      <c r="B10" s="118">
        <v>26009</v>
      </c>
      <c r="C10" s="118">
        <v>26034.85714285714</v>
      </c>
      <c r="D10" s="118">
        <v>26255</v>
      </c>
      <c r="E10" s="118">
        <v>26362.714285714286</v>
      </c>
      <c r="F10" s="110">
        <v>26074.43</v>
      </c>
      <c r="G10" s="110">
        <v>26431.428571428583</v>
      </c>
      <c r="H10" s="136">
        <v>27115.71428571425</v>
      </c>
      <c r="I10" s="136">
        <v>27352.857142857116</v>
      </c>
      <c r="J10" s="153">
        <v>27319.571428571417</v>
      </c>
      <c r="K10" s="153">
        <v>26784.1428571428</v>
      </c>
    </row>
    <row r="11" spans="1:11" ht="14.25">
      <c r="A11" s="7" t="s">
        <v>4</v>
      </c>
      <c r="B11" s="115"/>
      <c r="C11" s="115"/>
      <c r="D11" s="115"/>
      <c r="E11" s="115"/>
      <c r="F11" s="133"/>
      <c r="G11" s="133"/>
      <c r="H11" s="105"/>
      <c r="J11" s="4"/>
      <c r="K11" s="4"/>
    </row>
    <row r="12" spans="1:11" ht="14.25">
      <c r="A12" s="3" t="s">
        <v>0</v>
      </c>
      <c r="B12" s="10">
        <v>5851</v>
      </c>
      <c r="C12" s="10">
        <v>5789</v>
      </c>
      <c r="D12" s="10">
        <v>6788</v>
      </c>
      <c r="E12" s="10">
        <v>6857</v>
      </c>
      <c r="F12" s="53">
        <v>6956</v>
      </c>
      <c r="G12" s="53">
        <v>7112</v>
      </c>
      <c r="H12" s="105">
        <v>7440</v>
      </c>
      <c r="I12" s="105">
        <v>7279</v>
      </c>
      <c r="J12" s="4">
        <v>7099</v>
      </c>
      <c r="K12" s="4">
        <v>6969</v>
      </c>
    </row>
    <row r="13" spans="1:11" ht="14.25">
      <c r="A13" s="3" t="s">
        <v>1</v>
      </c>
      <c r="B13" s="10">
        <v>4245</v>
      </c>
      <c r="C13" s="10">
        <v>4053</v>
      </c>
      <c r="D13" s="10">
        <v>2668</v>
      </c>
      <c r="E13" s="10">
        <v>2449</v>
      </c>
      <c r="F13" s="53">
        <v>2468</v>
      </c>
      <c r="G13" s="53">
        <v>2270</v>
      </c>
      <c r="H13" s="105">
        <v>2212</v>
      </c>
      <c r="I13" s="105">
        <v>2376</v>
      </c>
      <c r="J13" s="4">
        <v>2472</v>
      </c>
      <c r="K13" s="4">
        <v>1965</v>
      </c>
    </row>
    <row r="14" spans="1:11" ht="14.25" thickBot="1">
      <c r="A14" s="9" t="s">
        <v>2</v>
      </c>
      <c r="B14" s="11">
        <v>10096</v>
      </c>
      <c r="C14" s="11">
        <v>9842</v>
      </c>
      <c r="D14" s="11">
        <v>9456</v>
      </c>
      <c r="E14" s="11">
        <v>9306</v>
      </c>
      <c r="F14" s="54">
        <v>9424</v>
      </c>
      <c r="G14" s="54">
        <v>9382</v>
      </c>
      <c r="H14" s="131">
        <v>9652</v>
      </c>
      <c r="I14" s="54">
        <v>9655</v>
      </c>
      <c r="J14" s="152">
        <v>9571</v>
      </c>
      <c r="K14" s="152">
        <v>8934</v>
      </c>
    </row>
    <row r="15" spans="1:11" ht="14.25" thickTop="1">
      <c r="A15" s="48" t="s">
        <v>3</v>
      </c>
      <c r="B15" s="118">
        <v>7063.857142857143</v>
      </c>
      <c r="C15" s="118">
        <v>6947</v>
      </c>
      <c r="D15" s="118">
        <v>7550.285714285715</v>
      </c>
      <c r="E15" s="118">
        <v>7556.714285714285</v>
      </c>
      <c r="F15" s="110">
        <v>7661.14</v>
      </c>
      <c r="G15" s="110">
        <v>7760.571428571428</v>
      </c>
      <c r="H15" s="130">
        <v>8089.9999689999995</v>
      </c>
      <c r="I15" s="136">
        <v>7971.142819999997</v>
      </c>
      <c r="J15" s="153">
        <v>7805</v>
      </c>
      <c r="K15" s="153">
        <v>7530.42853599999</v>
      </c>
    </row>
    <row r="16" spans="1:11" ht="14.25">
      <c r="A16" s="7" t="s">
        <v>5</v>
      </c>
      <c r="B16" s="115"/>
      <c r="C16" s="115"/>
      <c r="D16" s="115"/>
      <c r="E16" s="115"/>
      <c r="F16" s="133"/>
      <c r="G16" s="133"/>
      <c r="H16" s="137"/>
      <c r="J16" s="4"/>
      <c r="K16" s="4"/>
    </row>
    <row r="17" spans="1:11" ht="14.25">
      <c r="A17" s="3" t="s">
        <v>0</v>
      </c>
      <c r="B17" s="10">
        <v>2000</v>
      </c>
      <c r="C17" s="10">
        <v>2054</v>
      </c>
      <c r="D17" s="10">
        <v>2339</v>
      </c>
      <c r="E17" s="10">
        <v>2503</v>
      </c>
      <c r="F17" s="53">
        <v>2655</v>
      </c>
      <c r="G17" s="53">
        <v>2722</v>
      </c>
      <c r="H17" s="105">
        <v>2702</v>
      </c>
      <c r="I17" s="105">
        <v>2668</v>
      </c>
      <c r="J17" s="4">
        <v>2558</v>
      </c>
      <c r="K17" s="4">
        <v>2385</v>
      </c>
    </row>
    <row r="18" spans="1:11" ht="14.25">
      <c r="A18" s="3" t="s">
        <v>1</v>
      </c>
      <c r="B18" s="10">
        <v>934</v>
      </c>
      <c r="C18" s="10">
        <v>918</v>
      </c>
      <c r="D18" s="10">
        <v>734</v>
      </c>
      <c r="E18" s="10">
        <v>667</v>
      </c>
      <c r="F18" s="53">
        <v>756</v>
      </c>
      <c r="G18" s="53">
        <v>735</v>
      </c>
      <c r="H18" s="105">
        <v>709</v>
      </c>
      <c r="I18" s="105">
        <v>655</v>
      </c>
      <c r="J18" s="4">
        <v>653</v>
      </c>
      <c r="K18" s="4">
        <v>589</v>
      </c>
    </row>
    <row r="19" spans="1:11" ht="14.25" thickBot="1">
      <c r="A19" s="9" t="s">
        <v>2</v>
      </c>
      <c r="B19" s="11">
        <v>2934</v>
      </c>
      <c r="C19" s="11">
        <v>2972</v>
      </c>
      <c r="D19" s="11">
        <v>3073</v>
      </c>
      <c r="E19" s="11">
        <v>3170</v>
      </c>
      <c r="F19" s="54">
        <v>3411</v>
      </c>
      <c r="G19" s="54">
        <v>3457</v>
      </c>
      <c r="H19" s="131">
        <v>3411</v>
      </c>
      <c r="I19" s="54">
        <v>3323</v>
      </c>
      <c r="J19" s="152">
        <v>3211</v>
      </c>
      <c r="K19" s="152">
        <v>2974</v>
      </c>
    </row>
    <row r="20" spans="1:11" ht="14.25" thickTop="1">
      <c r="A20" s="48" t="s">
        <v>3</v>
      </c>
      <c r="B20" s="118">
        <v>2266.8571428571427</v>
      </c>
      <c r="C20" s="118">
        <v>2316.285714285714</v>
      </c>
      <c r="D20" s="118">
        <v>2548.714285714286</v>
      </c>
      <c r="E20" s="118">
        <v>2693.5714285714284</v>
      </c>
      <c r="F20" s="110">
        <v>2871</v>
      </c>
      <c r="G20" s="110">
        <v>2932</v>
      </c>
      <c r="H20" s="130">
        <v>2904.571428571429</v>
      </c>
      <c r="I20" s="110">
        <v>2855.1428571428564</v>
      </c>
      <c r="J20" s="154">
        <v>2744.571428571427</v>
      </c>
      <c r="K20" s="154">
        <v>2553.28571428571</v>
      </c>
    </row>
    <row r="21" spans="1:11" ht="14.25">
      <c r="A21" s="7" t="s">
        <v>7</v>
      </c>
      <c r="B21" s="115"/>
      <c r="C21" s="115"/>
      <c r="D21" s="115"/>
      <c r="E21" s="115"/>
      <c r="F21" s="133"/>
      <c r="G21" s="133"/>
      <c r="H21" s="105"/>
      <c r="J21" s="4"/>
      <c r="K21" s="4"/>
    </row>
    <row r="22" spans="1:11" ht="14.25">
      <c r="A22" s="3" t="s">
        <v>0</v>
      </c>
      <c r="B22" s="10">
        <v>589</v>
      </c>
      <c r="C22" s="10">
        <v>657</v>
      </c>
      <c r="D22" s="10">
        <v>742</v>
      </c>
      <c r="E22" s="10">
        <v>660</v>
      </c>
      <c r="F22" s="53">
        <v>788</v>
      </c>
      <c r="G22" s="53">
        <v>882</v>
      </c>
      <c r="H22" s="105">
        <v>815</v>
      </c>
      <c r="I22" s="102">
        <v>855</v>
      </c>
      <c r="J22" s="4">
        <v>832</v>
      </c>
      <c r="K22" s="4">
        <v>824</v>
      </c>
    </row>
    <row r="23" spans="1:11" ht="14.25">
      <c r="A23" s="3" t="s">
        <v>1</v>
      </c>
      <c r="B23" s="10">
        <v>414</v>
      </c>
      <c r="C23" s="10">
        <v>493</v>
      </c>
      <c r="D23" s="10">
        <v>490</v>
      </c>
      <c r="E23" s="10">
        <v>521</v>
      </c>
      <c r="F23" s="53">
        <v>362</v>
      </c>
      <c r="G23" s="53">
        <v>318</v>
      </c>
      <c r="H23" s="105">
        <v>355</v>
      </c>
      <c r="I23" s="102">
        <v>314</v>
      </c>
      <c r="J23" s="4">
        <v>325</v>
      </c>
      <c r="K23" s="4">
        <v>290</v>
      </c>
    </row>
    <row r="24" spans="1:11" ht="14.25" thickBot="1">
      <c r="A24" s="9" t="s">
        <v>2</v>
      </c>
      <c r="B24" s="11">
        <v>1003</v>
      </c>
      <c r="C24" s="11">
        <v>1150</v>
      </c>
      <c r="D24" s="11">
        <v>1232</v>
      </c>
      <c r="E24" s="11">
        <v>1181</v>
      </c>
      <c r="F24" s="54">
        <v>1150</v>
      </c>
      <c r="G24" s="54">
        <v>1200</v>
      </c>
      <c r="H24" s="131">
        <v>1170</v>
      </c>
      <c r="I24" s="54">
        <v>1169</v>
      </c>
      <c r="J24" s="152">
        <v>1157</v>
      </c>
      <c r="K24" s="152">
        <v>1114</v>
      </c>
    </row>
    <row r="25" spans="1:11" ht="14.25" thickTop="1">
      <c r="A25" s="48" t="s">
        <v>3</v>
      </c>
      <c r="B25" s="118">
        <v>707.2857142857143</v>
      </c>
      <c r="C25" s="118">
        <v>797.8571428571429</v>
      </c>
      <c r="D25" s="118">
        <v>882</v>
      </c>
      <c r="E25" s="118">
        <v>808.8571428571429</v>
      </c>
      <c r="F25" s="110">
        <v>891.43</v>
      </c>
      <c r="G25" s="110">
        <v>973</v>
      </c>
      <c r="H25" s="130">
        <v>917</v>
      </c>
      <c r="I25" s="110">
        <v>945.4285714285713</v>
      </c>
      <c r="J25" s="154">
        <v>924.8571428571429</v>
      </c>
      <c r="K25" s="154">
        <v>906.857142857142</v>
      </c>
    </row>
    <row r="26" spans="1:11" ht="14.25">
      <c r="A26" s="7" t="s">
        <v>35</v>
      </c>
      <c r="B26" s="115"/>
      <c r="C26" s="115"/>
      <c r="D26" s="115"/>
      <c r="E26" s="115"/>
      <c r="F26" s="133"/>
      <c r="G26" s="133"/>
      <c r="H26" s="105"/>
      <c r="J26" s="4"/>
      <c r="K26" s="4"/>
    </row>
    <row r="27" spans="1:11" ht="14.25">
      <c r="A27" s="3" t="s">
        <v>0</v>
      </c>
      <c r="B27" s="10">
        <v>359</v>
      </c>
      <c r="C27" s="10">
        <v>477</v>
      </c>
      <c r="D27" s="10">
        <v>614</v>
      </c>
      <c r="E27" s="10">
        <v>526</v>
      </c>
      <c r="F27" s="53">
        <v>523</v>
      </c>
      <c r="G27" s="53">
        <v>498</v>
      </c>
      <c r="H27" s="105">
        <v>412</v>
      </c>
      <c r="I27" s="102">
        <v>476</v>
      </c>
      <c r="J27" s="4">
        <v>379</v>
      </c>
      <c r="K27" s="4">
        <v>281</v>
      </c>
    </row>
    <row r="28" spans="1:11" ht="14.25">
      <c r="A28" s="3" t="s">
        <v>1</v>
      </c>
      <c r="B28" s="10">
        <v>369</v>
      </c>
      <c r="C28" s="10">
        <v>285</v>
      </c>
      <c r="D28" s="10">
        <v>153</v>
      </c>
      <c r="E28" s="10">
        <v>181</v>
      </c>
      <c r="F28" s="53">
        <v>89</v>
      </c>
      <c r="G28" s="53">
        <v>56</v>
      </c>
      <c r="H28" s="105">
        <v>166</v>
      </c>
      <c r="I28" s="102">
        <v>106</v>
      </c>
      <c r="J28" s="4">
        <v>124</v>
      </c>
      <c r="K28" s="4">
        <v>70</v>
      </c>
    </row>
    <row r="29" spans="1:11" ht="14.25" thickBot="1">
      <c r="A29" s="9" t="s">
        <v>2</v>
      </c>
      <c r="B29" s="11">
        <v>728</v>
      </c>
      <c r="C29" s="11">
        <v>762</v>
      </c>
      <c r="D29" s="11">
        <v>767</v>
      </c>
      <c r="E29" s="11">
        <v>707</v>
      </c>
      <c r="F29" s="54">
        <v>612</v>
      </c>
      <c r="G29" s="54">
        <v>554</v>
      </c>
      <c r="H29" s="131">
        <v>578</v>
      </c>
      <c r="I29" s="54">
        <v>582</v>
      </c>
      <c r="J29" s="152">
        <v>503</v>
      </c>
      <c r="K29" s="152">
        <v>351</v>
      </c>
    </row>
    <row r="30" spans="1:11" ht="14.25" thickTop="1">
      <c r="A30" s="48" t="s">
        <v>3</v>
      </c>
      <c r="B30" s="118">
        <v>464.42857142857144</v>
      </c>
      <c r="C30" s="118">
        <v>558.4285714285714</v>
      </c>
      <c r="D30" s="118">
        <v>657.7142857142857</v>
      </c>
      <c r="E30" s="118">
        <v>577.7142857142857</v>
      </c>
      <c r="F30" s="110">
        <v>314</v>
      </c>
      <c r="G30" s="110">
        <v>514</v>
      </c>
      <c r="H30" s="105" t="s">
        <v>121</v>
      </c>
      <c r="I30" s="110">
        <v>510.28513999999996</v>
      </c>
      <c r="J30" s="155">
        <v>421.57079</v>
      </c>
      <c r="K30" s="155">
        <v>300.999699999999</v>
      </c>
    </row>
    <row r="31" spans="1:11" ht="14.25">
      <c r="A31" s="44" t="s">
        <v>6</v>
      </c>
      <c r="B31" s="119"/>
      <c r="C31" s="119"/>
      <c r="D31" s="119"/>
      <c r="E31" s="119"/>
      <c r="F31" s="120"/>
      <c r="G31" s="120"/>
      <c r="H31" s="138"/>
      <c r="I31" s="119"/>
      <c r="J31" s="119"/>
      <c r="K31" s="119"/>
    </row>
    <row r="32" spans="1:11" ht="14.25">
      <c r="A32" s="45" t="s">
        <v>0</v>
      </c>
      <c r="B32" s="121">
        <v>33308</v>
      </c>
      <c r="C32" s="121">
        <v>33563</v>
      </c>
      <c r="D32" s="121">
        <v>35268</v>
      </c>
      <c r="E32" s="121">
        <v>35459</v>
      </c>
      <c r="F32" s="122">
        <v>35627</v>
      </c>
      <c r="G32" s="122">
        <v>36370</v>
      </c>
      <c r="H32" s="139">
        <v>37215</v>
      </c>
      <c r="I32" s="122">
        <v>37202</v>
      </c>
      <c r="J32" s="122">
        <v>36739</v>
      </c>
      <c r="K32" s="122">
        <v>36048</v>
      </c>
    </row>
    <row r="33" spans="1:11" ht="14.25">
      <c r="A33" s="45" t="s">
        <v>1</v>
      </c>
      <c r="B33" s="121">
        <v>11212</v>
      </c>
      <c r="C33" s="121">
        <v>10820</v>
      </c>
      <c r="D33" s="121">
        <v>9189</v>
      </c>
      <c r="E33" s="121">
        <v>8892</v>
      </c>
      <c r="F33" s="122">
        <v>8468</v>
      </c>
      <c r="G33" s="122">
        <v>7843</v>
      </c>
      <c r="H33" s="139">
        <v>7886</v>
      </c>
      <c r="I33" s="122">
        <v>8453</v>
      </c>
      <c r="J33" s="122">
        <v>8644</v>
      </c>
      <c r="K33" s="122">
        <v>7097</v>
      </c>
    </row>
    <row r="34" spans="1:11" ht="14.25" thickBot="1">
      <c r="A34" s="46" t="s">
        <v>2</v>
      </c>
      <c r="B34" s="123">
        <v>44520</v>
      </c>
      <c r="C34" s="123">
        <v>44383</v>
      </c>
      <c r="D34" s="123">
        <v>44457</v>
      </c>
      <c r="E34" s="123">
        <v>44351</v>
      </c>
      <c r="F34" s="124">
        <v>44095</v>
      </c>
      <c r="G34" s="124">
        <v>44213</v>
      </c>
      <c r="H34" s="140">
        <v>45101</v>
      </c>
      <c r="I34" s="124">
        <v>45655</v>
      </c>
      <c r="J34" s="124">
        <v>45383</v>
      </c>
      <c r="K34" s="124">
        <v>43145</v>
      </c>
    </row>
    <row r="35" spans="1:11" ht="14.25" thickTop="1">
      <c r="A35" s="49" t="s">
        <v>3</v>
      </c>
      <c r="B35" s="103">
        <v>36511.42857142858</v>
      </c>
      <c r="C35" s="103">
        <v>36654.42857142858</v>
      </c>
      <c r="D35" s="103">
        <v>37893.71428571428</v>
      </c>
      <c r="E35" s="103">
        <v>37999.57142857143</v>
      </c>
      <c r="F35" s="109">
        <v>37812</v>
      </c>
      <c r="G35" s="109">
        <v>38611.000000000015</v>
      </c>
      <c r="H35" s="106" t="s">
        <v>121</v>
      </c>
      <c r="I35" s="109">
        <v>39634.85653142854</v>
      </c>
      <c r="J35" s="109">
        <v>39215.57078999999</v>
      </c>
      <c r="K35" s="109">
        <v>38075.713950285644</v>
      </c>
    </row>
  </sheetData>
  <sheetProtection/>
  <printOptions/>
  <pageMargins left="0.7" right="0.7" top="0.75" bottom="0.75" header="0.3" footer="0.3"/>
  <pageSetup horizontalDpi="600" verticalDpi="600" orientation="portrait" scale="63" r:id="rId1"/>
</worksheet>
</file>

<file path=xl/worksheets/sheet3.xml><?xml version="1.0" encoding="utf-8"?>
<worksheet xmlns="http://schemas.openxmlformats.org/spreadsheetml/2006/main" xmlns:r="http://schemas.openxmlformats.org/officeDocument/2006/relationships">
  <dimension ref="A1:K34"/>
  <sheetViews>
    <sheetView workbookViewId="0" topLeftCell="A1">
      <selection activeCell="A1" sqref="A1"/>
    </sheetView>
  </sheetViews>
  <sheetFormatPr defaultColWidth="9.140625" defaultRowHeight="12.75"/>
  <cols>
    <col min="1" max="1" width="28.7109375" style="1" customWidth="1"/>
    <col min="2" max="8" width="11.7109375" style="128" customWidth="1"/>
    <col min="9" max="11" width="10.57421875" style="128" bestFit="1" customWidth="1"/>
    <col min="12" max="16384" width="9.140625" style="1" customWidth="1"/>
  </cols>
  <sheetData>
    <row r="1" ht="14.25">
      <c r="A1" s="4" t="s">
        <v>81</v>
      </c>
    </row>
    <row r="2" spans="1:11" s="4" customFormat="1" ht="29.25" customHeight="1">
      <c r="A2" s="24" t="s">
        <v>106</v>
      </c>
      <c r="B2" s="25"/>
      <c r="C2" s="25"/>
      <c r="D2" s="25"/>
      <c r="E2" s="25"/>
      <c r="F2" s="25"/>
      <c r="G2" s="102"/>
      <c r="H2" s="102"/>
      <c r="I2" s="102"/>
      <c r="J2" s="102"/>
      <c r="K2" s="102"/>
    </row>
    <row r="3" spans="1:11" s="4" customFormat="1" ht="14.25">
      <c r="A3" s="2"/>
      <c r="B3" s="25"/>
      <c r="C3" s="25"/>
      <c r="D3" s="25"/>
      <c r="E3" s="25"/>
      <c r="F3" s="25"/>
      <c r="G3" s="102"/>
      <c r="H3" s="102"/>
      <c r="I3" s="102"/>
      <c r="J3" s="102"/>
      <c r="K3" s="102"/>
    </row>
    <row r="4" spans="1:11" s="4" customFormat="1" ht="14.25">
      <c r="A4" s="5"/>
      <c r="B4" s="6" t="s">
        <v>8</v>
      </c>
      <c r="C4" s="6" t="s">
        <v>10</v>
      </c>
      <c r="D4" s="6" t="s">
        <v>109</v>
      </c>
      <c r="E4" s="6" t="s">
        <v>110</v>
      </c>
      <c r="F4" s="6" t="s">
        <v>115</v>
      </c>
      <c r="G4" s="6" t="s">
        <v>179</v>
      </c>
      <c r="H4" s="52" t="s">
        <v>183</v>
      </c>
      <c r="I4" s="52" t="s">
        <v>184</v>
      </c>
      <c r="J4" s="6" t="s">
        <v>186</v>
      </c>
      <c r="K4" s="6" t="s">
        <v>192</v>
      </c>
    </row>
    <row r="5" spans="1:9" s="4" customFormat="1" ht="14.25">
      <c r="A5" s="7" t="s">
        <v>94</v>
      </c>
      <c r="B5" s="115"/>
      <c r="C5" s="115"/>
      <c r="D5" s="115"/>
      <c r="E5" s="115"/>
      <c r="F5" s="115"/>
      <c r="G5" s="115"/>
      <c r="H5" s="102"/>
      <c r="I5" s="102"/>
    </row>
    <row r="6" spans="1:11" s="4" customFormat="1" ht="14.25">
      <c r="A6" s="3" t="s">
        <v>0</v>
      </c>
      <c r="B6" s="10">
        <v>20819</v>
      </c>
      <c r="C6" s="10">
        <v>20889</v>
      </c>
      <c r="D6" s="10">
        <v>21007</v>
      </c>
      <c r="E6" s="10">
        <v>21208</v>
      </c>
      <c r="F6" s="10">
        <v>20937</v>
      </c>
      <c r="G6" s="10">
        <v>21324</v>
      </c>
      <c r="H6" s="105">
        <v>21897</v>
      </c>
      <c r="I6" s="105">
        <v>22046</v>
      </c>
      <c r="J6" s="200">
        <v>21859</v>
      </c>
      <c r="K6" s="200">
        <v>21573</v>
      </c>
    </row>
    <row r="7" spans="1:11" s="4" customFormat="1" ht="14.25">
      <c r="A7" s="3" t="s">
        <v>1</v>
      </c>
      <c r="B7" s="10">
        <v>4544</v>
      </c>
      <c r="C7" s="10">
        <v>4409</v>
      </c>
      <c r="D7" s="10">
        <v>4453</v>
      </c>
      <c r="E7" s="10">
        <v>4403</v>
      </c>
      <c r="F7" s="10">
        <v>4128</v>
      </c>
      <c r="G7" s="10">
        <v>3811</v>
      </c>
      <c r="H7" s="105">
        <v>3813</v>
      </c>
      <c r="I7" s="105">
        <v>4381</v>
      </c>
      <c r="J7" s="200">
        <v>4457</v>
      </c>
      <c r="K7" s="200">
        <v>3599</v>
      </c>
    </row>
    <row r="8" spans="1:11" s="4" customFormat="1" ht="14.25" thickBot="1">
      <c r="A8" s="9" t="s">
        <v>2</v>
      </c>
      <c r="B8" s="11">
        <v>25363</v>
      </c>
      <c r="C8" s="11">
        <v>25298</v>
      </c>
      <c r="D8" s="11">
        <v>25460</v>
      </c>
      <c r="E8" s="11">
        <v>25611</v>
      </c>
      <c r="F8" s="11">
        <v>25065</v>
      </c>
      <c r="G8" s="11">
        <v>25135</v>
      </c>
      <c r="H8" s="129">
        <v>25710</v>
      </c>
      <c r="I8" s="129">
        <v>26427</v>
      </c>
      <c r="J8" s="104">
        <v>26316</v>
      </c>
      <c r="K8" s="104">
        <v>25172</v>
      </c>
    </row>
    <row r="9" spans="1:11" s="4" customFormat="1" ht="14.25" thickTop="1">
      <c r="A9" s="50" t="s">
        <v>3</v>
      </c>
      <c r="B9" s="118">
        <v>22117.285714285714</v>
      </c>
      <c r="C9" s="118">
        <v>22148.714285714286</v>
      </c>
      <c r="D9" s="118">
        <v>22279.285714285714</v>
      </c>
      <c r="E9" s="118">
        <v>22466</v>
      </c>
      <c r="F9" s="118">
        <v>22116.43</v>
      </c>
      <c r="G9" s="118">
        <v>22412.857142857145</v>
      </c>
      <c r="H9" s="130">
        <v>22986.42857142857</v>
      </c>
      <c r="I9" s="130">
        <v>23297.714285714286</v>
      </c>
      <c r="J9" s="201">
        <v>23132.42857142856</v>
      </c>
      <c r="K9" s="201">
        <v>22601.2857142857</v>
      </c>
    </row>
    <row r="10" spans="1:11" s="4" customFormat="1" ht="14.25">
      <c r="A10" s="7" t="s">
        <v>4</v>
      </c>
      <c r="B10" s="115"/>
      <c r="C10" s="115"/>
      <c r="D10" s="115"/>
      <c r="E10" s="115"/>
      <c r="F10" s="115"/>
      <c r="G10" s="115"/>
      <c r="H10" s="105"/>
      <c r="I10" s="105"/>
      <c r="J10" s="200"/>
      <c r="K10" s="200"/>
    </row>
    <row r="11" spans="1:11" s="4" customFormat="1" ht="14.25">
      <c r="A11" s="3" t="s">
        <v>0</v>
      </c>
      <c r="B11" s="10">
        <v>5769</v>
      </c>
      <c r="C11" s="10">
        <v>5708</v>
      </c>
      <c r="D11" s="10">
        <v>6669</v>
      </c>
      <c r="E11" s="10">
        <v>6734</v>
      </c>
      <c r="F11" s="53">
        <v>6838</v>
      </c>
      <c r="G11" s="53">
        <v>7000</v>
      </c>
      <c r="H11" s="105">
        <v>7310</v>
      </c>
      <c r="I11" s="105">
        <v>7137</v>
      </c>
      <c r="J11" s="200">
        <v>6941</v>
      </c>
      <c r="K11" s="200">
        <v>6799</v>
      </c>
    </row>
    <row r="12" spans="1:11" s="4" customFormat="1" ht="14.25">
      <c r="A12" s="3" t="s">
        <v>1</v>
      </c>
      <c r="B12" s="10">
        <v>4131</v>
      </c>
      <c r="C12" s="10">
        <v>3930</v>
      </c>
      <c r="D12" s="10">
        <v>2569</v>
      </c>
      <c r="E12" s="10">
        <v>2338</v>
      </c>
      <c r="F12" s="53">
        <v>2337</v>
      </c>
      <c r="G12" s="53">
        <v>2137</v>
      </c>
      <c r="H12" s="105">
        <v>2105</v>
      </c>
      <c r="I12" s="105">
        <v>2259</v>
      </c>
      <c r="J12" s="200">
        <v>2361</v>
      </c>
      <c r="K12" s="200">
        <v>1874</v>
      </c>
    </row>
    <row r="13" spans="1:11" s="4" customFormat="1" ht="14.25" thickBot="1">
      <c r="A13" s="9" t="s">
        <v>2</v>
      </c>
      <c r="B13" s="11">
        <v>9900</v>
      </c>
      <c r="C13" s="11">
        <v>9638</v>
      </c>
      <c r="D13" s="11">
        <v>9238</v>
      </c>
      <c r="E13" s="11">
        <v>9072</v>
      </c>
      <c r="F13" s="54">
        <v>9175</v>
      </c>
      <c r="G13" s="54">
        <v>9137</v>
      </c>
      <c r="H13" s="131">
        <v>9415</v>
      </c>
      <c r="I13" s="131">
        <v>9396</v>
      </c>
      <c r="J13" s="202">
        <v>9302</v>
      </c>
      <c r="K13" s="202">
        <v>8673</v>
      </c>
    </row>
    <row r="14" spans="1:11" s="4" customFormat="1" ht="14.25" thickTop="1">
      <c r="A14" s="48" t="s">
        <v>3</v>
      </c>
      <c r="B14" s="118">
        <v>6949.285714285714</v>
      </c>
      <c r="C14" s="118">
        <v>6830.857142857143</v>
      </c>
      <c r="D14" s="118">
        <v>7403</v>
      </c>
      <c r="E14" s="118">
        <v>7402</v>
      </c>
      <c r="F14" s="110">
        <v>7505.714258999999</v>
      </c>
      <c r="G14" s="110">
        <v>7611</v>
      </c>
      <c r="H14" s="130">
        <v>7911</v>
      </c>
      <c r="I14" s="130">
        <v>7782.42854</v>
      </c>
      <c r="J14" s="201">
        <v>7817</v>
      </c>
      <c r="K14" s="201">
        <v>7334.42854399999</v>
      </c>
    </row>
    <row r="15" spans="1:11" s="4" customFormat="1" ht="14.25">
      <c r="A15" s="7" t="s">
        <v>5</v>
      </c>
      <c r="B15" s="115"/>
      <c r="C15" s="115"/>
      <c r="D15" s="115"/>
      <c r="E15" s="115"/>
      <c r="F15" s="115"/>
      <c r="G15" s="115"/>
      <c r="H15" s="105"/>
      <c r="I15" s="105"/>
      <c r="J15" s="200"/>
      <c r="K15" s="200"/>
    </row>
    <row r="16" spans="1:11" s="4" customFormat="1" ht="14.25">
      <c r="A16" s="3" t="s">
        <v>0</v>
      </c>
      <c r="B16" s="10">
        <v>1955</v>
      </c>
      <c r="C16" s="10">
        <v>1939</v>
      </c>
      <c r="D16" s="10">
        <v>2163</v>
      </c>
      <c r="E16" s="10">
        <v>2277</v>
      </c>
      <c r="F16" s="10">
        <v>2431</v>
      </c>
      <c r="G16" s="10">
        <v>2506</v>
      </c>
      <c r="H16" s="105">
        <v>2470</v>
      </c>
      <c r="I16" s="105">
        <v>2450</v>
      </c>
      <c r="J16" s="200">
        <v>2354</v>
      </c>
      <c r="K16" s="200">
        <v>2173</v>
      </c>
    </row>
    <row r="17" spans="1:11" s="4" customFormat="1" ht="14.25">
      <c r="A17" s="3" t="s">
        <v>1</v>
      </c>
      <c r="B17" s="10">
        <v>785</v>
      </c>
      <c r="C17" s="10">
        <v>732</v>
      </c>
      <c r="D17" s="10">
        <v>568</v>
      </c>
      <c r="E17" s="10">
        <v>484</v>
      </c>
      <c r="F17" s="10">
        <v>590</v>
      </c>
      <c r="G17" s="10">
        <v>570</v>
      </c>
      <c r="H17" s="105">
        <v>562</v>
      </c>
      <c r="I17" s="105">
        <v>485</v>
      </c>
      <c r="J17" s="200">
        <v>470</v>
      </c>
      <c r="K17" s="200">
        <v>430</v>
      </c>
    </row>
    <row r="18" spans="1:11" s="4" customFormat="1" ht="14.25" thickBot="1">
      <c r="A18" s="9" t="s">
        <v>2</v>
      </c>
      <c r="B18" s="11">
        <v>2740</v>
      </c>
      <c r="C18" s="11">
        <v>2671</v>
      </c>
      <c r="D18" s="11">
        <v>2731</v>
      </c>
      <c r="E18" s="11">
        <v>2761</v>
      </c>
      <c r="F18" s="11">
        <v>3021</v>
      </c>
      <c r="G18" s="11">
        <v>3076</v>
      </c>
      <c r="H18" s="129">
        <v>3032</v>
      </c>
      <c r="I18" s="129">
        <v>2935</v>
      </c>
      <c r="J18" s="104">
        <v>2824</v>
      </c>
      <c r="K18" s="104">
        <v>2603</v>
      </c>
    </row>
    <row r="19" spans="1:11" s="4" customFormat="1" ht="14.25" thickTop="1">
      <c r="A19" s="48" t="s">
        <v>3</v>
      </c>
      <c r="B19" s="118">
        <v>2179.285714285714</v>
      </c>
      <c r="C19" s="118">
        <v>2148.1428571428573</v>
      </c>
      <c r="D19" s="118">
        <v>2325.285714285714</v>
      </c>
      <c r="E19" s="118">
        <v>2415.285714285714</v>
      </c>
      <c r="F19" s="118">
        <v>2599.5714285714284</v>
      </c>
      <c r="G19" s="118">
        <v>2669</v>
      </c>
      <c r="H19" s="130">
        <v>2631</v>
      </c>
      <c r="I19" s="130">
        <v>2588.5714285714275</v>
      </c>
      <c r="J19" s="201">
        <v>2488.2857142857124</v>
      </c>
      <c r="K19" s="201">
        <v>2295.85714285714</v>
      </c>
    </row>
    <row r="20" spans="1:11" s="4" customFormat="1" ht="14.25">
      <c r="A20" s="7" t="s">
        <v>7</v>
      </c>
      <c r="B20" s="115"/>
      <c r="C20" s="115"/>
      <c r="D20" s="115"/>
      <c r="E20" s="115"/>
      <c r="F20" s="115"/>
      <c r="G20" s="115"/>
      <c r="H20" s="105"/>
      <c r="I20" s="105"/>
      <c r="J20" s="200"/>
      <c r="K20" s="200"/>
    </row>
    <row r="21" spans="1:11" s="4" customFormat="1" ht="14.25">
      <c r="A21" s="3" t="s">
        <v>0</v>
      </c>
      <c r="B21" s="10">
        <v>589</v>
      </c>
      <c r="C21" s="10">
        <v>657</v>
      </c>
      <c r="D21" s="10">
        <v>742</v>
      </c>
      <c r="E21" s="10">
        <v>660</v>
      </c>
      <c r="F21" s="10">
        <v>788</v>
      </c>
      <c r="G21" s="10">
        <v>882</v>
      </c>
      <c r="H21" s="105">
        <v>814</v>
      </c>
      <c r="I21" s="105">
        <v>855</v>
      </c>
      <c r="J21" s="200">
        <v>831</v>
      </c>
      <c r="K21" s="200">
        <v>822</v>
      </c>
    </row>
    <row r="22" spans="1:11" s="4" customFormat="1" ht="14.25">
      <c r="A22" s="3" t="s">
        <v>1</v>
      </c>
      <c r="B22" s="10">
        <v>292</v>
      </c>
      <c r="C22" s="10">
        <v>366</v>
      </c>
      <c r="D22" s="10">
        <v>376</v>
      </c>
      <c r="E22" s="10">
        <v>402</v>
      </c>
      <c r="F22" s="10">
        <v>258</v>
      </c>
      <c r="G22" s="10">
        <v>199</v>
      </c>
      <c r="H22" s="105">
        <v>255</v>
      </c>
      <c r="I22" s="105">
        <v>220</v>
      </c>
      <c r="J22" s="200">
        <v>220</v>
      </c>
      <c r="K22" s="200">
        <v>184</v>
      </c>
    </row>
    <row r="23" spans="1:11" s="4" customFormat="1" ht="14.25" thickBot="1">
      <c r="A23" s="9" t="s">
        <v>2</v>
      </c>
      <c r="B23" s="11">
        <v>881</v>
      </c>
      <c r="C23" s="11">
        <v>1023</v>
      </c>
      <c r="D23" s="11">
        <v>1118</v>
      </c>
      <c r="E23" s="11">
        <v>1062</v>
      </c>
      <c r="F23" s="11">
        <v>1046</v>
      </c>
      <c r="G23" s="11">
        <v>1081</v>
      </c>
      <c r="H23" s="129">
        <v>1069</v>
      </c>
      <c r="I23" s="129">
        <v>1075</v>
      </c>
      <c r="J23" s="104">
        <v>1051</v>
      </c>
      <c r="K23" s="104">
        <v>1006</v>
      </c>
    </row>
    <row r="24" spans="1:11" s="4" customFormat="1" ht="14.25" thickTop="1">
      <c r="A24" s="48" t="s">
        <v>3</v>
      </c>
      <c r="B24" s="118">
        <v>672.4285714285714</v>
      </c>
      <c r="C24" s="118">
        <v>761.5714285714286</v>
      </c>
      <c r="D24" s="118">
        <v>849.4285714285714</v>
      </c>
      <c r="E24" s="118">
        <v>774.8571428571429</v>
      </c>
      <c r="F24" s="118">
        <v>862</v>
      </c>
      <c r="G24" s="118">
        <v>938</v>
      </c>
      <c r="H24" s="130">
        <v>887</v>
      </c>
      <c r="I24" s="130">
        <v>918</v>
      </c>
      <c r="J24" s="201">
        <v>893.8571428571429</v>
      </c>
      <c r="K24" s="201">
        <v>874.571428571428</v>
      </c>
    </row>
    <row r="25" spans="1:11" s="4" customFormat="1" ht="14.25">
      <c r="A25" s="7" t="s">
        <v>95</v>
      </c>
      <c r="B25" s="115"/>
      <c r="C25" s="115"/>
      <c r="D25" s="115"/>
      <c r="E25" s="115"/>
      <c r="F25" s="115"/>
      <c r="G25" s="115"/>
      <c r="H25" s="105"/>
      <c r="I25" s="105"/>
      <c r="J25" s="200"/>
      <c r="K25" s="200"/>
    </row>
    <row r="26" spans="1:11" s="4" customFormat="1" ht="14.25">
      <c r="A26" s="3" t="s">
        <v>0</v>
      </c>
      <c r="B26" s="10">
        <v>359</v>
      </c>
      <c r="C26" s="10">
        <v>477</v>
      </c>
      <c r="D26" s="10">
        <v>614</v>
      </c>
      <c r="E26" s="10">
        <v>526</v>
      </c>
      <c r="F26" s="10">
        <v>523</v>
      </c>
      <c r="G26" s="53">
        <v>498</v>
      </c>
      <c r="H26" s="105">
        <v>412</v>
      </c>
      <c r="I26" s="105">
        <v>476</v>
      </c>
      <c r="J26" s="200">
        <v>379</v>
      </c>
      <c r="K26" s="200">
        <v>281</v>
      </c>
    </row>
    <row r="27" spans="1:11" s="4" customFormat="1" ht="14.25">
      <c r="A27" s="3" t="s">
        <v>1</v>
      </c>
      <c r="B27" s="10">
        <v>369</v>
      </c>
      <c r="C27" s="10">
        <v>285</v>
      </c>
      <c r="D27" s="10">
        <v>153</v>
      </c>
      <c r="E27" s="10">
        <v>181</v>
      </c>
      <c r="F27" s="10">
        <v>89</v>
      </c>
      <c r="G27" s="53">
        <v>56</v>
      </c>
      <c r="H27" s="105">
        <v>166</v>
      </c>
      <c r="I27" s="105">
        <v>106</v>
      </c>
      <c r="J27" s="200">
        <v>124</v>
      </c>
      <c r="K27" s="200">
        <v>70</v>
      </c>
    </row>
    <row r="28" spans="1:11" s="4" customFormat="1" ht="14.25" thickBot="1">
      <c r="A28" s="9" t="s">
        <v>2</v>
      </c>
      <c r="B28" s="11">
        <v>728</v>
      </c>
      <c r="C28" s="11">
        <v>762</v>
      </c>
      <c r="D28" s="11">
        <v>767</v>
      </c>
      <c r="E28" s="11">
        <v>707</v>
      </c>
      <c r="F28" s="11">
        <v>612</v>
      </c>
      <c r="G28" s="54">
        <v>554</v>
      </c>
      <c r="H28" s="131">
        <v>578</v>
      </c>
      <c r="I28" s="131">
        <v>582</v>
      </c>
      <c r="J28" s="202">
        <v>503</v>
      </c>
      <c r="K28" s="202">
        <v>351</v>
      </c>
    </row>
    <row r="29" spans="1:11" s="4" customFormat="1" ht="14.25" thickTop="1">
      <c r="A29" s="48" t="s">
        <v>3</v>
      </c>
      <c r="B29" s="118">
        <v>464.42857142857144</v>
      </c>
      <c r="C29" s="118">
        <v>558.4285714285714</v>
      </c>
      <c r="D29" s="118">
        <v>657.7142857142857</v>
      </c>
      <c r="E29" s="118">
        <v>577.7142857142857</v>
      </c>
      <c r="F29" s="118">
        <v>314</v>
      </c>
      <c r="G29" s="110" t="s">
        <v>121</v>
      </c>
      <c r="H29" s="102" t="s">
        <v>121</v>
      </c>
      <c r="I29" s="130">
        <v>510.28513999999996</v>
      </c>
      <c r="J29" s="201">
        <v>421.57079</v>
      </c>
      <c r="K29" s="201">
        <v>301</v>
      </c>
    </row>
    <row r="30" spans="1:11" s="4" customFormat="1" ht="14.25">
      <c r="A30" s="44" t="s">
        <v>6</v>
      </c>
      <c r="B30" s="119"/>
      <c r="C30" s="119"/>
      <c r="D30" s="119"/>
      <c r="E30" s="119"/>
      <c r="F30" s="119"/>
      <c r="G30" s="119"/>
      <c r="H30" s="119"/>
      <c r="I30" s="138"/>
      <c r="J30" s="203"/>
      <c r="K30" s="203"/>
    </row>
    <row r="31" spans="1:11" s="4" customFormat="1" ht="14.25">
      <c r="A31" s="45" t="s">
        <v>0</v>
      </c>
      <c r="B31" s="121">
        <v>29491</v>
      </c>
      <c r="C31" s="121">
        <v>29670</v>
      </c>
      <c r="D31" s="121">
        <v>31195</v>
      </c>
      <c r="E31" s="121">
        <v>31405</v>
      </c>
      <c r="F31" s="121">
        <v>31517</v>
      </c>
      <c r="G31" s="121">
        <v>32210</v>
      </c>
      <c r="H31" s="121">
        <v>32903</v>
      </c>
      <c r="I31" s="204">
        <v>32964</v>
      </c>
      <c r="J31" s="205">
        <v>32364</v>
      </c>
      <c r="K31" s="205">
        <v>31648</v>
      </c>
    </row>
    <row r="32" spans="1:11" s="4" customFormat="1" ht="14.25">
      <c r="A32" s="45" t="s">
        <v>1</v>
      </c>
      <c r="B32" s="121">
        <v>10121</v>
      </c>
      <c r="C32" s="121">
        <v>9722</v>
      </c>
      <c r="D32" s="121">
        <v>8119</v>
      </c>
      <c r="E32" s="121">
        <v>7808</v>
      </c>
      <c r="F32" s="121">
        <v>7402</v>
      </c>
      <c r="G32" s="121">
        <v>6773</v>
      </c>
      <c r="H32" s="121">
        <v>6901</v>
      </c>
      <c r="I32" s="204">
        <v>7451</v>
      </c>
      <c r="J32" s="205">
        <v>7632</v>
      </c>
      <c r="K32" s="205">
        <v>6157</v>
      </c>
    </row>
    <row r="33" spans="1:11" s="4" customFormat="1" ht="14.25" thickBot="1">
      <c r="A33" s="46" t="s">
        <v>2</v>
      </c>
      <c r="B33" s="123">
        <v>39612</v>
      </c>
      <c r="C33" s="123">
        <v>39392</v>
      </c>
      <c r="D33" s="123">
        <v>39314</v>
      </c>
      <c r="E33" s="123">
        <v>39213</v>
      </c>
      <c r="F33" s="123">
        <v>38919</v>
      </c>
      <c r="G33" s="123">
        <v>38983</v>
      </c>
      <c r="H33" s="123">
        <v>39804</v>
      </c>
      <c r="I33" s="206">
        <v>40415</v>
      </c>
      <c r="J33" s="207">
        <v>39996</v>
      </c>
      <c r="K33" s="207">
        <v>37805</v>
      </c>
    </row>
    <row r="34" spans="1:11" s="4" customFormat="1" ht="14.25" thickTop="1">
      <c r="A34" s="49" t="s">
        <v>3</v>
      </c>
      <c r="B34" s="103">
        <v>32382.714285714286</v>
      </c>
      <c r="C34" s="103">
        <v>32447.714285714286</v>
      </c>
      <c r="D34" s="103">
        <v>33514.71428571428</v>
      </c>
      <c r="E34" s="103">
        <v>33635.85714285714</v>
      </c>
      <c r="F34" s="103">
        <v>33397.71568757143</v>
      </c>
      <c r="G34" s="103" t="s">
        <v>121</v>
      </c>
      <c r="H34" s="103" t="s">
        <v>121</v>
      </c>
      <c r="I34" s="208">
        <v>35096.99939428572</v>
      </c>
      <c r="J34" s="209">
        <v>34753.14221857142</v>
      </c>
      <c r="K34" s="209">
        <v>33407.14282971426</v>
      </c>
    </row>
  </sheetData>
  <sheetProtection/>
  <printOptions/>
  <pageMargins left="0.7" right="0.7" top="0.75" bottom="0.75" header="0.3" footer="0.3"/>
  <pageSetup horizontalDpi="600" verticalDpi="600" orientation="portrait" scale="91" r:id="rId1"/>
</worksheet>
</file>

<file path=xl/worksheets/sheet4.xml><?xml version="1.0" encoding="utf-8"?>
<worksheet xmlns="http://schemas.openxmlformats.org/spreadsheetml/2006/main" xmlns:r="http://schemas.openxmlformats.org/officeDocument/2006/relationships">
  <dimension ref="A1:F206"/>
  <sheetViews>
    <sheetView tabSelected="1" zoomScalePageLayoutView="0" workbookViewId="0" topLeftCell="A1">
      <selection activeCell="F1" sqref="F1"/>
    </sheetView>
  </sheetViews>
  <sheetFormatPr defaultColWidth="9.140625" defaultRowHeight="12.75"/>
  <cols>
    <col min="1" max="1" width="40.28125" style="12" customWidth="1"/>
    <col min="2" max="2" width="10.421875" style="125" customWidth="1"/>
    <col min="3" max="3" width="9.57421875" style="125" bestFit="1" customWidth="1"/>
    <col min="4" max="16384" width="9.140625" style="13" customWidth="1"/>
  </cols>
  <sheetData>
    <row r="1" ht="14.25">
      <c r="A1" s="21" t="s">
        <v>82</v>
      </c>
    </row>
    <row r="2" spans="1:3" s="3" customFormat="1" ht="14.25">
      <c r="A2" s="7"/>
      <c r="B2" s="25"/>
      <c r="C2" s="25"/>
    </row>
    <row r="3" spans="1:3" s="3" customFormat="1" ht="15">
      <c r="A3" s="23" t="s">
        <v>153</v>
      </c>
      <c r="B3" s="25"/>
      <c r="C3" s="25"/>
    </row>
    <row r="4" spans="1:3" s="3" customFormat="1" ht="15">
      <c r="A4" s="23"/>
      <c r="B4" s="25"/>
      <c r="C4" s="25"/>
    </row>
    <row r="5" spans="1:6" s="3" customFormat="1" ht="15" customHeight="1">
      <c r="A5" s="147" t="s">
        <v>96</v>
      </c>
      <c r="B5" s="146" t="s">
        <v>179</v>
      </c>
      <c r="C5" s="146" t="s">
        <v>183</v>
      </c>
      <c r="D5" s="146" t="s">
        <v>184</v>
      </c>
      <c r="E5" s="146" t="s">
        <v>186</v>
      </c>
      <c r="F5" s="146" t="s">
        <v>192</v>
      </c>
    </row>
    <row r="6" spans="1:6" s="3" customFormat="1" ht="14.25">
      <c r="A6" s="96" t="s">
        <v>11</v>
      </c>
      <c r="B6" s="10">
        <v>711</v>
      </c>
      <c r="C6" s="10">
        <v>657</v>
      </c>
      <c r="D6" s="3">
        <v>663</v>
      </c>
      <c r="E6" s="3">
        <v>732</v>
      </c>
      <c r="F6" s="3">
        <v>732</v>
      </c>
    </row>
    <row r="7" spans="1:6" s="3" customFormat="1" ht="14.25">
      <c r="A7" s="96" t="s">
        <v>140</v>
      </c>
      <c r="B7" s="10">
        <v>154</v>
      </c>
      <c r="C7" s="10">
        <v>154</v>
      </c>
      <c r="D7" s="3">
        <v>135</v>
      </c>
      <c r="E7" s="3">
        <v>99</v>
      </c>
      <c r="F7" s="3">
        <v>103</v>
      </c>
    </row>
    <row r="8" spans="1:6" s="3" customFormat="1" ht="14.25">
      <c r="A8" s="96" t="s">
        <v>12</v>
      </c>
      <c r="B8" s="10">
        <v>307</v>
      </c>
      <c r="C8" s="10">
        <v>303</v>
      </c>
      <c r="D8" s="3">
        <v>285</v>
      </c>
      <c r="E8" s="3">
        <v>286</v>
      </c>
      <c r="F8" s="3">
        <v>276</v>
      </c>
    </row>
    <row r="9" spans="1:6" s="3" customFormat="1" ht="14.25">
      <c r="A9" s="96" t="s">
        <v>13</v>
      </c>
      <c r="B9" s="10">
        <v>304</v>
      </c>
      <c r="C9" s="10">
        <v>326</v>
      </c>
      <c r="D9" s="3">
        <v>326</v>
      </c>
      <c r="E9" s="3">
        <v>299</v>
      </c>
      <c r="F9" s="3">
        <v>296</v>
      </c>
    </row>
    <row r="10" spans="1:6" s="3" customFormat="1" ht="14.25">
      <c r="A10" s="96" t="s">
        <v>14</v>
      </c>
      <c r="B10" s="10">
        <v>4253</v>
      </c>
      <c r="C10" s="10">
        <v>4404</v>
      </c>
      <c r="D10" s="3">
        <v>4765</v>
      </c>
      <c r="E10" s="3">
        <v>5024</v>
      </c>
      <c r="F10" s="3">
        <v>4651</v>
      </c>
    </row>
    <row r="11" spans="1:6" s="3" customFormat="1" ht="14.25">
      <c r="A11" s="96" t="s">
        <v>64</v>
      </c>
      <c r="B11" s="10">
        <v>1717</v>
      </c>
      <c r="C11" s="10">
        <v>1754</v>
      </c>
      <c r="D11" s="3">
        <v>1863</v>
      </c>
      <c r="E11" s="3">
        <v>1866</v>
      </c>
      <c r="F11" s="3">
        <v>1962</v>
      </c>
    </row>
    <row r="12" spans="1:6" s="3" customFormat="1" ht="14.25">
      <c r="A12" s="96" t="s">
        <v>146</v>
      </c>
      <c r="B12" s="10">
        <v>62</v>
      </c>
      <c r="C12" s="10">
        <v>64</v>
      </c>
      <c r="D12" s="3">
        <v>59</v>
      </c>
      <c r="E12" s="3">
        <v>59</v>
      </c>
      <c r="F12" s="3">
        <v>60</v>
      </c>
    </row>
    <row r="13" spans="1:6" s="3" customFormat="1" ht="14.25">
      <c r="A13" s="96" t="s">
        <v>145</v>
      </c>
      <c r="B13" s="10">
        <v>148</v>
      </c>
      <c r="C13" s="10">
        <v>147</v>
      </c>
      <c r="D13" s="3">
        <v>127</v>
      </c>
      <c r="E13" s="3">
        <v>128</v>
      </c>
      <c r="F13" s="3">
        <v>124</v>
      </c>
    </row>
    <row r="14" spans="1:6" s="3" customFormat="1" ht="16.5">
      <c r="A14" s="96" t="s">
        <v>169</v>
      </c>
      <c r="B14" s="10">
        <v>590</v>
      </c>
      <c r="C14" s="10">
        <v>647</v>
      </c>
      <c r="D14" s="3">
        <v>690</v>
      </c>
      <c r="E14" s="3">
        <v>658</v>
      </c>
      <c r="F14" s="3">
        <v>592</v>
      </c>
    </row>
    <row r="15" spans="1:6" s="3" customFormat="1" ht="14.25">
      <c r="A15" s="96" t="s">
        <v>17</v>
      </c>
      <c r="B15" s="10">
        <v>1807</v>
      </c>
      <c r="C15" s="10">
        <v>1828</v>
      </c>
      <c r="D15" s="3">
        <v>1885</v>
      </c>
      <c r="E15" s="3">
        <v>1877</v>
      </c>
      <c r="F15" s="3">
        <v>1819</v>
      </c>
    </row>
    <row r="16" spans="1:6" s="3" customFormat="1" ht="14.25">
      <c r="A16" s="96" t="s">
        <v>133</v>
      </c>
      <c r="B16" s="10">
        <v>445</v>
      </c>
      <c r="C16" s="10">
        <v>415</v>
      </c>
      <c r="D16" s="3">
        <v>469</v>
      </c>
      <c r="E16" s="3">
        <v>453</v>
      </c>
      <c r="F16" s="3">
        <v>423</v>
      </c>
    </row>
    <row r="17" spans="1:6" s="3" customFormat="1" ht="14.25" customHeight="1">
      <c r="A17" s="21" t="s">
        <v>65</v>
      </c>
      <c r="B17" s="10">
        <v>879</v>
      </c>
      <c r="C17" s="10">
        <v>848</v>
      </c>
      <c r="D17" s="3">
        <v>783</v>
      </c>
      <c r="E17" s="3">
        <v>632</v>
      </c>
      <c r="F17" s="3">
        <v>668</v>
      </c>
    </row>
    <row r="18" spans="1:6" s="3" customFormat="1" ht="14.25">
      <c r="A18" s="21" t="s">
        <v>134</v>
      </c>
      <c r="B18" s="10">
        <v>132</v>
      </c>
      <c r="C18" s="10">
        <v>164</v>
      </c>
      <c r="D18" s="3">
        <v>188</v>
      </c>
      <c r="E18" s="3">
        <v>200</v>
      </c>
      <c r="F18" s="3">
        <v>216</v>
      </c>
    </row>
    <row r="19" spans="1:6" s="3" customFormat="1" ht="14.25">
      <c r="A19" s="96" t="s">
        <v>170</v>
      </c>
      <c r="B19" s="10">
        <v>462</v>
      </c>
      <c r="C19" s="10">
        <v>469</v>
      </c>
      <c r="D19" s="3">
        <v>495</v>
      </c>
      <c r="E19" s="3">
        <v>523</v>
      </c>
      <c r="F19" s="3">
        <v>527</v>
      </c>
    </row>
    <row r="20" spans="1:6" s="3" customFormat="1" ht="14.25">
      <c r="A20" s="96" t="s">
        <v>18</v>
      </c>
      <c r="B20" s="10">
        <v>325</v>
      </c>
      <c r="C20" s="10">
        <v>320</v>
      </c>
      <c r="D20" s="3">
        <v>323</v>
      </c>
      <c r="E20" s="3">
        <v>321</v>
      </c>
      <c r="F20" s="3">
        <v>325</v>
      </c>
    </row>
    <row r="21" spans="1:6" s="3" customFormat="1" ht="14.25">
      <c r="A21" s="96" t="s">
        <v>142</v>
      </c>
      <c r="B21" s="10">
        <v>778</v>
      </c>
      <c r="C21" s="10">
        <v>730</v>
      </c>
      <c r="D21" s="3">
        <v>494</v>
      </c>
      <c r="E21" s="3">
        <v>472</v>
      </c>
      <c r="F21" s="3">
        <v>455</v>
      </c>
    </row>
    <row r="22" spans="1:6" s="3" customFormat="1" ht="14.25">
      <c r="A22" s="96" t="s">
        <v>141</v>
      </c>
      <c r="B22" s="10">
        <v>45</v>
      </c>
      <c r="C22" s="10">
        <v>47</v>
      </c>
      <c r="D22" s="3">
        <v>48</v>
      </c>
      <c r="E22" s="3">
        <v>50</v>
      </c>
      <c r="F22" s="3">
        <v>49</v>
      </c>
    </row>
    <row r="23" spans="1:6" s="3" customFormat="1" ht="14.25">
      <c r="A23" s="96" t="s">
        <v>171</v>
      </c>
      <c r="B23" s="10">
        <v>201</v>
      </c>
      <c r="C23" s="10">
        <v>200</v>
      </c>
      <c r="D23" s="3">
        <v>215</v>
      </c>
      <c r="E23" s="3">
        <v>212</v>
      </c>
      <c r="F23" s="3">
        <v>188</v>
      </c>
    </row>
    <row r="24" spans="1:6" s="3" customFormat="1" ht="14.25">
      <c r="A24" s="96" t="s">
        <v>143</v>
      </c>
      <c r="B24" s="10">
        <v>750</v>
      </c>
      <c r="C24" s="10">
        <v>741</v>
      </c>
      <c r="D24" s="3">
        <v>748</v>
      </c>
      <c r="E24" s="3">
        <v>829</v>
      </c>
      <c r="F24" s="3">
        <v>840</v>
      </c>
    </row>
    <row r="25" spans="1:6" s="3" customFormat="1" ht="14.25">
      <c r="A25" s="96" t="s">
        <v>144</v>
      </c>
      <c r="B25" s="10">
        <v>205</v>
      </c>
      <c r="C25" s="10">
        <v>149</v>
      </c>
      <c r="D25" s="3">
        <v>143</v>
      </c>
      <c r="E25" s="3">
        <v>134</v>
      </c>
      <c r="F25" s="3">
        <v>189</v>
      </c>
    </row>
    <row r="26" spans="1:6" s="3" customFormat="1" ht="14.25">
      <c r="A26" s="96" t="s">
        <v>22</v>
      </c>
      <c r="B26" s="10">
        <v>5290</v>
      </c>
      <c r="C26" s="10">
        <v>5653</v>
      </c>
      <c r="D26" s="3">
        <v>6180</v>
      </c>
      <c r="E26" s="3">
        <v>6467</v>
      </c>
      <c r="F26" s="3">
        <v>6281</v>
      </c>
    </row>
    <row r="27" spans="1:6" s="3" customFormat="1" ht="14.25">
      <c r="A27" s="96" t="s">
        <v>23</v>
      </c>
      <c r="B27" s="10">
        <v>718</v>
      </c>
      <c r="C27" s="10">
        <v>705</v>
      </c>
      <c r="D27" s="3">
        <v>677</v>
      </c>
      <c r="E27" s="3">
        <v>708</v>
      </c>
      <c r="F27" s="3">
        <v>659</v>
      </c>
    </row>
    <row r="28" spans="1:6" s="3" customFormat="1" ht="14.25">
      <c r="A28" s="96" t="s">
        <v>24</v>
      </c>
      <c r="B28" s="10">
        <v>4852</v>
      </c>
      <c r="C28" s="10">
        <v>4985</v>
      </c>
      <c r="D28" s="3">
        <v>4866</v>
      </c>
      <c r="E28" s="3">
        <v>4287</v>
      </c>
      <c r="F28" s="3">
        <v>3737</v>
      </c>
    </row>
    <row r="29" spans="1:6" s="3" customFormat="1" ht="14.25">
      <c r="A29" s="97" t="s">
        <v>37</v>
      </c>
      <c r="B29" s="114">
        <v>25135</v>
      </c>
      <c r="C29" s="114">
        <v>25710</v>
      </c>
      <c r="D29" s="114">
        <v>26427</v>
      </c>
      <c r="E29" s="114">
        <v>26316</v>
      </c>
      <c r="F29" s="114">
        <v>25172</v>
      </c>
    </row>
    <row r="30" spans="1:3" s="3" customFormat="1" ht="14.25">
      <c r="A30" s="20"/>
      <c r="B30" s="25"/>
      <c r="C30" s="25"/>
    </row>
    <row r="31" spans="1:3" s="3" customFormat="1" ht="14.25">
      <c r="A31" s="21"/>
      <c r="B31" s="25"/>
      <c r="C31" s="25"/>
    </row>
    <row r="32" spans="1:6" s="3" customFormat="1" ht="14.25">
      <c r="A32" s="148" t="s">
        <v>4</v>
      </c>
      <c r="B32" s="146" t="s">
        <v>179</v>
      </c>
      <c r="C32" s="146" t="s">
        <v>183</v>
      </c>
      <c r="D32" s="146" t="s">
        <v>184</v>
      </c>
      <c r="E32" s="146" t="s">
        <v>186</v>
      </c>
      <c r="F32" s="146" t="s">
        <v>192</v>
      </c>
    </row>
    <row r="33" spans="1:6" s="3" customFormat="1" ht="15" customHeight="1">
      <c r="A33" s="98" t="s">
        <v>14</v>
      </c>
      <c r="B33" s="10">
        <v>3134</v>
      </c>
      <c r="C33" s="10">
        <v>3159</v>
      </c>
      <c r="D33" s="3">
        <v>3034</v>
      </c>
      <c r="E33" s="3">
        <v>2815</v>
      </c>
      <c r="F33" s="3">
        <v>2673</v>
      </c>
    </row>
    <row r="34" spans="1:6" s="3" customFormat="1" ht="14.25">
      <c r="A34" s="98" t="s">
        <v>116</v>
      </c>
      <c r="B34" s="10">
        <v>1233</v>
      </c>
      <c r="C34" s="10">
        <v>1370</v>
      </c>
      <c r="D34" s="3">
        <v>1359</v>
      </c>
      <c r="E34" s="3">
        <v>1337</v>
      </c>
      <c r="F34" s="3">
        <v>1209</v>
      </c>
    </row>
    <row r="35" spans="1:6" s="3" customFormat="1" ht="14.25">
      <c r="A35" s="98" t="s">
        <v>28</v>
      </c>
      <c r="B35" s="10">
        <v>1590</v>
      </c>
      <c r="C35" s="10">
        <v>1656</v>
      </c>
      <c r="D35" s="3">
        <v>1736</v>
      </c>
      <c r="E35" s="3">
        <v>1836</v>
      </c>
      <c r="F35" s="3">
        <v>1724</v>
      </c>
    </row>
    <row r="36" spans="1:6" s="3" customFormat="1" ht="14.25">
      <c r="A36" s="98" t="s">
        <v>29</v>
      </c>
      <c r="B36" s="10">
        <v>577</v>
      </c>
      <c r="C36" s="10">
        <v>567</v>
      </c>
      <c r="D36" s="3">
        <v>565</v>
      </c>
      <c r="E36" s="3">
        <v>539</v>
      </c>
      <c r="F36" s="3">
        <v>491</v>
      </c>
    </row>
    <row r="37" spans="1:6" s="3" customFormat="1" ht="14.25">
      <c r="A37" s="98" t="s">
        <v>22</v>
      </c>
      <c r="B37" s="10">
        <v>1777</v>
      </c>
      <c r="C37" s="10">
        <v>2019</v>
      </c>
      <c r="D37" s="3">
        <v>2136</v>
      </c>
      <c r="E37" s="3">
        <v>2147</v>
      </c>
      <c r="F37" s="3">
        <v>1991</v>
      </c>
    </row>
    <row r="38" spans="1:6" s="3" customFormat="1" ht="14.25">
      <c r="A38" s="98" t="s">
        <v>30</v>
      </c>
      <c r="B38" s="10">
        <v>826</v>
      </c>
      <c r="C38" s="10">
        <v>644</v>
      </c>
      <c r="D38" s="3">
        <v>566</v>
      </c>
      <c r="E38" s="3">
        <v>628</v>
      </c>
      <c r="F38" s="3">
        <v>585</v>
      </c>
    </row>
    <row r="39" spans="1:6" s="3" customFormat="1" ht="14.25">
      <c r="A39" s="97" t="s">
        <v>38</v>
      </c>
      <c r="B39" s="114">
        <v>9137</v>
      </c>
      <c r="C39" s="114">
        <v>9415</v>
      </c>
      <c r="D39" s="114">
        <v>9396</v>
      </c>
      <c r="E39" s="114">
        <v>9302</v>
      </c>
      <c r="F39" s="114">
        <v>8673</v>
      </c>
    </row>
    <row r="40" spans="1:3" s="3" customFormat="1" ht="14.25">
      <c r="A40" s="21"/>
      <c r="B40" s="25"/>
      <c r="C40" s="25"/>
    </row>
    <row r="41" spans="1:3" s="3" customFormat="1" ht="14.25">
      <c r="A41" s="87"/>
      <c r="B41" s="25"/>
      <c r="C41" s="25"/>
    </row>
    <row r="42" spans="1:6" s="3" customFormat="1" ht="14.25">
      <c r="A42" s="148" t="s">
        <v>5</v>
      </c>
      <c r="B42" s="146" t="s">
        <v>179</v>
      </c>
      <c r="C42" s="146" t="s">
        <v>183</v>
      </c>
      <c r="D42" s="146" t="s">
        <v>184</v>
      </c>
      <c r="E42" s="146" t="s">
        <v>186</v>
      </c>
      <c r="F42" s="146" t="s">
        <v>192</v>
      </c>
    </row>
    <row r="43" spans="1:6" s="3" customFormat="1" ht="15" customHeight="1">
      <c r="A43" s="98" t="s">
        <v>162</v>
      </c>
      <c r="B43" s="10">
        <v>1053</v>
      </c>
      <c r="C43" s="25">
        <v>987</v>
      </c>
      <c r="D43" s="3">
        <v>1011</v>
      </c>
      <c r="E43" s="3">
        <v>975</v>
      </c>
      <c r="F43" s="3">
        <v>907</v>
      </c>
    </row>
    <row r="44" spans="1:6" s="3" customFormat="1" ht="14.25">
      <c r="A44" s="98" t="s">
        <v>22</v>
      </c>
      <c r="B44" s="10">
        <v>700</v>
      </c>
      <c r="C44" s="25">
        <v>692</v>
      </c>
      <c r="D44" s="3">
        <v>634</v>
      </c>
      <c r="E44" s="3">
        <v>637</v>
      </c>
      <c r="F44" s="3">
        <v>615</v>
      </c>
    </row>
    <row r="45" spans="1:6" s="3" customFormat="1" ht="14.25">
      <c r="A45" s="98" t="s">
        <v>28</v>
      </c>
      <c r="B45" s="10">
        <v>390</v>
      </c>
      <c r="C45" s="25">
        <v>419</v>
      </c>
      <c r="D45" s="3">
        <v>396</v>
      </c>
      <c r="E45" s="3">
        <v>381</v>
      </c>
      <c r="F45" s="3">
        <v>332</v>
      </c>
    </row>
    <row r="46" spans="1:6" s="3" customFormat="1" ht="14.25">
      <c r="A46" s="98" t="s">
        <v>31</v>
      </c>
      <c r="B46" s="10">
        <v>135</v>
      </c>
      <c r="C46" s="25">
        <v>138</v>
      </c>
      <c r="D46" s="3">
        <v>148</v>
      </c>
      <c r="E46" s="3">
        <v>139</v>
      </c>
      <c r="F46" s="3">
        <v>109</v>
      </c>
    </row>
    <row r="47" spans="1:6" s="3" customFormat="1" ht="16.5">
      <c r="A47" s="98" t="s">
        <v>163</v>
      </c>
      <c r="B47" s="10">
        <v>798</v>
      </c>
      <c r="C47" s="25">
        <v>796</v>
      </c>
      <c r="D47" s="4">
        <v>746</v>
      </c>
      <c r="E47" s="3">
        <v>692</v>
      </c>
      <c r="F47" s="3">
        <v>639</v>
      </c>
    </row>
    <row r="48" spans="1:6" s="3" customFormat="1" ht="14.25">
      <c r="A48" s="98" t="s">
        <v>193</v>
      </c>
      <c r="B48" s="10">
        <v>0</v>
      </c>
      <c r="C48" s="25">
        <v>0</v>
      </c>
      <c r="D48" s="4">
        <v>0</v>
      </c>
      <c r="E48" s="3">
        <v>0</v>
      </c>
      <c r="F48" s="3">
        <v>1</v>
      </c>
    </row>
    <row r="49" spans="1:6" s="3" customFormat="1" ht="14.25">
      <c r="A49" s="97" t="s">
        <v>39</v>
      </c>
      <c r="B49" s="114">
        <v>3076</v>
      </c>
      <c r="C49" s="114">
        <v>3032</v>
      </c>
      <c r="D49" s="114">
        <v>2935</v>
      </c>
      <c r="E49" s="114">
        <v>2824</v>
      </c>
      <c r="F49" s="114">
        <v>2603</v>
      </c>
    </row>
    <row r="50" spans="1:3" s="3" customFormat="1" ht="14.25">
      <c r="A50" s="87"/>
      <c r="B50" s="25"/>
      <c r="C50" s="25"/>
    </row>
    <row r="51" spans="2:3" s="3" customFormat="1" ht="18" customHeight="1">
      <c r="B51" s="25"/>
      <c r="C51" s="25"/>
    </row>
    <row r="52" spans="1:6" s="3" customFormat="1" ht="14.25">
      <c r="A52" s="148" t="s">
        <v>33</v>
      </c>
      <c r="B52" s="146" t="s">
        <v>179</v>
      </c>
      <c r="C52" s="146" t="s">
        <v>183</v>
      </c>
      <c r="D52" s="146" t="s">
        <v>184</v>
      </c>
      <c r="E52" s="146" t="s">
        <v>186</v>
      </c>
      <c r="F52" s="146" t="s">
        <v>192</v>
      </c>
    </row>
    <row r="53" spans="1:6" s="3" customFormat="1" ht="15" customHeight="1">
      <c r="A53" s="99" t="s">
        <v>14</v>
      </c>
      <c r="B53" s="10">
        <v>237</v>
      </c>
      <c r="C53" s="25">
        <v>224</v>
      </c>
      <c r="D53" s="3">
        <v>250</v>
      </c>
      <c r="E53" s="3">
        <v>250</v>
      </c>
      <c r="F53" s="3">
        <v>215</v>
      </c>
    </row>
    <row r="54" spans="1:6" s="3" customFormat="1" ht="14.25">
      <c r="A54" s="99" t="s">
        <v>118</v>
      </c>
      <c r="B54" s="10">
        <v>56</v>
      </c>
      <c r="C54" s="25">
        <v>53</v>
      </c>
      <c r="D54" s="3">
        <v>45</v>
      </c>
      <c r="E54" s="3">
        <v>41</v>
      </c>
      <c r="F54" s="3">
        <v>46</v>
      </c>
    </row>
    <row r="55" spans="1:6" s="3" customFormat="1" ht="14.25">
      <c r="A55" s="99" t="s">
        <v>22</v>
      </c>
      <c r="B55" s="10">
        <v>119</v>
      </c>
      <c r="C55" s="25">
        <v>120</v>
      </c>
      <c r="D55" s="3">
        <v>132</v>
      </c>
      <c r="E55" s="3">
        <v>142</v>
      </c>
      <c r="F55" s="3">
        <v>127</v>
      </c>
    </row>
    <row r="56" spans="1:6" s="3" customFormat="1" ht="14.25">
      <c r="A56" s="99" t="s">
        <v>28</v>
      </c>
      <c r="B56" s="10">
        <v>169</v>
      </c>
      <c r="C56" s="25">
        <v>169</v>
      </c>
      <c r="D56" s="3">
        <v>173</v>
      </c>
      <c r="E56" s="3">
        <v>168</v>
      </c>
      <c r="F56" s="3">
        <v>198</v>
      </c>
    </row>
    <row r="57" spans="1:6" s="3" customFormat="1" ht="14.25">
      <c r="A57" s="99" t="s">
        <v>24</v>
      </c>
      <c r="B57" s="10">
        <v>265</v>
      </c>
      <c r="C57" s="25">
        <v>270</v>
      </c>
      <c r="D57" s="3">
        <v>237</v>
      </c>
      <c r="E57" s="3">
        <v>212</v>
      </c>
      <c r="F57" s="3">
        <v>198</v>
      </c>
    </row>
    <row r="58" spans="1:6" s="3" customFormat="1" ht="14.25">
      <c r="A58" s="99" t="s">
        <v>120</v>
      </c>
      <c r="B58" s="10">
        <v>28</v>
      </c>
      <c r="C58" s="25">
        <v>29</v>
      </c>
      <c r="D58" s="3">
        <v>32</v>
      </c>
      <c r="E58" s="3">
        <v>33</v>
      </c>
      <c r="F58" s="3">
        <v>28</v>
      </c>
    </row>
    <row r="59" spans="1:6" s="3" customFormat="1" ht="14.25">
      <c r="A59" s="99" t="s">
        <v>119</v>
      </c>
      <c r="B59" s="10">
        <v>67</v>
      </c>
      <c r="C59" s="25">
        <v>61</v>
      </c>
      <c r="D59" s="3">
        <v>62</v>
      </c>
      <c r="E59" s="3">
        <v>56</v>
      </c>
      <c r="F59" s="3">
        <v>34</v>
      </c>
    </row>
    <row r="60" spans="1:6" s="3" customFormat="1" ht="16.5">
      <c r="A60" s="99" t="s">
        <v>174</v>
      </c>
      <c r="B60" s="10">
        <v>16</v>
      </c>
      <c r="C60" s="25">
        <v>10</v>
      </c>
      <c r="D60" s="3">
        <v>14</v>
      </c>
      <c r="E60" s="3">
        <v>17</v>
      </c>
      <c r="F60" s="3">
        <v>24</v>
      </c>
    </row>
    <row r="61" spans="1:6" s="3" customFormat="1" ht="14.25">
      <c r="A61" s="99" t="s">
        <v>34</v>
      </c>
      <c r="B61" s="10">
        <v>124</v>
      </c>
      <c r="C61" s="25">
        <v>133</v>
      </c>
      <c r="D61" s="3">
        <v>130</v>
      </c>
      <c r="E61" s="3">
        <v>132</v>
      </c>
      <c r="F61" s="3">
        <v>136</v>
      </c>
    </row>
    <row r="62" spans="1:6" s="3" customFormat="1" ht="14.25">
      <c r="A62" s="97" t="s">
        <v>45</v>
      </c>
      <c r="B62" s="114">
        <v>1081</v>
      </c>
      <c r="C62" s="114">
        <v>1069</v>
      </c>
      <c r="D62" s="114">
        <v>1075</v>
      </c>
      <c r="E62" s="114">
        <v>1051</v>
      </c>
      <c r="F62" s="114">
        <v>1006</v>
      </c>
    </row>
    <row r="63" spans="2:3" s="3" customFormat="1" ht="14.25">
      <c r="B63" s="25"/>
      <c r="C63" s="25"/>
    </row>
    <row r="64" spans="1:3" s="3" customFormat="1" ht="14.25">
      <c r="A64" s="22"/>
      <c r="B64" s="25"/>
      <c r="C64" s="25"/>
    </row>
    <row r="65" spans="1:6" s="3" customFormat="1" ht="14.25">
      <c r="A65" s="148" t="s">
        <v>35</v>
      </c>
      <c r="B65" s="146" t="s">
        <v>179</v>
      </c>
      <c r="C65" s="146" t="s">
        <v>183</v>
      </c>
      <c r="D65" s="146" t="s">
        <v>184</v>
      </c>
      <c r="E65" s="146" t="s">
        <v>186</v>
      </c>
      <c r="F65" s="146" t="s">
        <v>192</v>
      </c>
    </row>
    <row r="66" spans="1:6" s="3" customFormat="1" ht="15" customHeight="1">
      <c r="A66" s="99" t="s">
        <v>126</v>
      </c>
      <c r="B66" s="25">
        <v>293</v>
      </c>
      <c r="C66" s="25">
        <v>320</v>
      </c>
      <c r="D66" s="3">
        <v>306</v>
      </c>
      <c r="E66" s="3">
        <v>313</v>
      </c>
      <c r="F66" s="3">
        <v>239</v>
      </c>
    </row>
    <row r="67" spans="1:6" s="3" customFormat="1" ht="14.25">
      <c r="A67" s="99" t="s">
        <v>28</v>
      </c>
      <c r="B67" s="25">
        <v>146</v>
      </c>
      <c r="C67" s="25">
        <v>184</v>
      </c>
      <c r="D67" s="3">
        <v>179</v>
      </c>
      <c r="E67" s="3">
        <v>190</v>
      </c>
      <c r="F67" s="3">
        <v>112</v>
      </c>
    </row>
    <row r="68" spans="1:6" s="3" customFormat="1" ht="16.5">
      <c r="A68" s="99" t="s">
        <v>187</v>
      </c>
      <c r="B68" s="25">
        <v>115</v>
      </c>
      <c r="C68" s="25">
        <v>74</v>
      </c>
      <c r="D68" s="3">
        <v>97</v>
      </c>
      <c r="E68" s="3">
        <v>0</v>
      </c>
      <c r="F68" s="3">
        <v>0</v>
      </c>
    </row>
    <row r="69" spans="1:6" s="3" customFormat="1" ht="14.25">
      <c r="A69" s="97" t="s">
        <v>46</v>
      </c>
      <c r="B69" s="127">
        <v>554</v>
      </c>
      <c r="C69" s="127">
        <v>578</v>
      </c>
      <c r="D69" s="114">
        <v>582</v>
      </c>
      <c r="E69" s="114">
        <v>503</v>
      </c>
      <c r="F69" s="114">
        <v>351</v>
      </c>
    </row>
    <row r="70" spans="1:3" s="3" customFormat="1" ht="14.25">
      <c r="A70" s="13"/>
      <c r="B70" s="25"/>
      <c r="C70" s="25"/>
    </row>
    <row r="71" ht="12.75">
      <c r="A71" s="13"/>
    </row>
    <row r="72" ht="12.75">
      <c r="A72" s="84" t="s">
        <v>40</v>
      </c>
    </row>
    <row r="73" ht="12.75">
      <c r="A73" s="15" t="s">
        <v>25</v>
      </c>
    </row>
    <row r="74" ht="12.75">
      <c r="A74" s="15" t="s">
        <v>175</v>
      </c>
    </row>
    <row r="75" ht="12.75">
      <c r="A75" s="15" t="s">
        <v>26</v>
      </c>
    </row>
    <row r="76" ht="12.75">
      <c r="A76" s="161" t="s">
        <v>199</v>
      </c>
    </row>
    <row r="77" ht="12.75">
      <c r="A77" s="161" t="s">
        <v>200</v>
      </c>
    </row>
    <row r="78" ht="12.75">
      <c r="A78" s="162" t="s">
        <v>194</v>
      </c>
    </row>
    <row r="79" ht="12.75">
      <c r="A79" s="162" t="s">
        <v>195</v>
      </c>
    </row>
    <row r="80" ht="12.75">
      <c r="A80" s="162" t="s">
        <v>196</v>
      </c>
    </row>
    <row r="81" ht="12.75">
      <c r="A81" s="162" t="s">
        <v>197</v>
      </c>
    </row>
    <row r="82" ht="12.75">
      <c r="A82" s="162" t="s">
        <v>198</v>
      </c>
    </row>
    <row r="83" ht="12.75">
      <c r="A83" s="161" t="s">
        <v>27</v>
      </c>
    </row>
    <row r="84" ht="12.75">
      <c r="A84" s="15"/>
    </row>
    <row r="85" ht="12.75">
      <c r="A85" s="17" t="s">
        <v>41</v>
      </c>
    </row>
    <row r="86" ht="12.75">
      <c r="A86" s="16" t="s">
        <v>172</v>
      </c>
    </row>
    <row r="87" ht="12.75">
      <c r="A87" s="16"/>
    </row>
    <row r="88" ht="12.75">
      <c r="A88" s="17" t="s">
        <v>42</v>
      </c>
    </row>
    <row r="89" ht="12.75">
      <c r="A89" s="13" t="s">
        <v>165</v>
      </c>
    </row>
    <row r="90" ht="12.75">
      <c r="A90" s="13" t="s">
        <v>164</v>
      </c>
    </row>
    <row r="91" ht="12.75">
      <c r="A91" s="13"/>
    </row>
    <row r="92" ht="12.75">
      <c r="A92" s="13"/>
    </row>
    <row r="93" ht="12.75">
      <c r="A93" s="17" t="s">
        <v>43</v>
      </c>
    </row>
    <row r="94" ht="12.75">
      <c r="A94" s="14" t="s">
        <v>173</v>
      </c>
    </row>
    <row r="95" ht="12.75">
      <c r="A95" s="14"/>
    </row>
    <row r="96" ht="12.75">
      <c r="A96" s="17" t="s">
        <v>44</v>
      </c>
    </row>
    <row r="97" ht="9.75" customHeight="1">
      <c r="A97" s="12" t="s">
        <v>36</v>
      </c>
    </row>
    <row r="98" ht="12.75">
      <c r="A98" s="13" t="s">
        <v>188</v>
      </c>
    </row>
    <row r="99" ht="12.75">
      <c r="A99" s="13"/>
    </row>
    <row r="100" ht="12.75">
      <c r="A100" s="13"/>
    </row>
    <row r="101" ht="12.75">
      <c r="A101" s="13"/>
    </row>
    <row r="102" ht="12.75">
      <c r="A102" s="13"/>
    </row>
    <row r="103" ht="12.75">
      <c r="A103" s="13"/>
    </row>
    <row r="104" ht="12.75">
      <c r="A104" s="13"/>
    </row>
    <row r="105" ht="12.75">
      <c r="A105" s="13"/>
    </row>
    <row r="106" ht="12.75">
      <c r="A106" s="13"/>
    </row>
    <row r="107" ht="12.75">
      <c r="A107" s="13"/>
    </row>
    <row r="108" ht="12.75">
      <c r="A108" s="13"/>
    </row>
    <row r="109" ht="12.75">
      <c r="A109" s="13"/>
    </row>
    <row r="110" ht="12.75">
      <c r="A110" s="13"/>
    </row>
    <row r="111" ht="12.75">
      <c r="A111" s="13"/>
    </row>
    <row r="112" ht="12.75">
      <c r="A112" s="13"/>
    </row>
    <row r="113" ht="12.75">
      <c r="A113" s="13"/>
    </row>
    <row r="114" ht="12.75">
      <c r="A114" s="13"/>
    </row>
    <row r="115" ht="12.75">
      <c r="A115" s="13"/>
    </row>
    <row r="116" ht="12.75">
      <c r="A116" s="13"/>
    </row>
    <row r="117" ht="12.75">
      <c r="A117" s="13"/>
    </row>
    <row r="118" ht="12.75">
      <c r="A118" s="13"/>
    </row>
    <row r="119" ht="12.75">
      <c r="A119" s="13"/>
    </row>
    <row r="120" ht="12.75">
      <c r="A120" s="13"/>
    </row>
    <row r="121" ht="12.75">
      <c r="A121" s="13"/>
    </row>
    <row r="122" ht="12.75">
      <c r="A122" s="13"/>
    </row>
    <row r="123" ht="12.75">
      <c r="A123" s="13"/>
    </row>
    <row r="124" ht="12.75">
      <c r="A124" s="13"/>
    </row>
    <row r="125" ht="12.75">
      <c r="A125" s="13"/>
    </row>
    <row r="126" ht="12.75">
      <c r="A126" s="13"/>
    </row>
    <row r="127" ht="12.75">
      <c r="A127" s="13"/>
    </row>
    <row r="128" ht="12.75">
      <c r="A128" s="13"/>
    </row>
    <row r="129" ht="12.75">
      <c r="A129" s="13"/>
    </row>
    <row r="130" ht="12.75">
      <c r="A130" s="13"/>
    </row>
    <row r="131" ht="12.75">
      <c r="A131" s="13"/>
    </row>
    <row r="132" ht="12.75">
      <c r="A132" s="13"/>
    </row>
    <row r="133" ht="12.75">
      <c r="A133" s="13"/>
    </row>
    <row r="134" ht="12.75">
      <c r="A134" s="13"/>
    </row>
    <row r="135" ht="12.75">
      <c r="A135" s="13"/>
    </row>
    <row r="136" ht="12.75">
      <c r="A136" s="13"/>
    </row>
    <row r="137" ht="12.75">
      <c r="A137" s="13"/>
    </row>
    <row r="138" ht="12.75">
      <c r="A138" s="13"/>
    </row>
    <row r="139" ht="12.75">
      <c r="A139" s="13"/>
    </row>
    <row r="140" ht="12.75">
      <c r="A140" s="13"/>
    </row>
    <row r="141" ht="12.75">
      <c r="A141" s="13"/>
    </row>
    <row r="142" ht="12.75">
      <c r="A142" s="13"/>
    </row>
    <row r="143" ht="12.75">
      <c r="A143" s="13"/>
    </row>
    <row r="144" ht="12.75">
      <c r="A144" s="13"/>
    </row>
    <row r="145" ht="12.75">
      <c r="A145" s="13"/>
    </row>
    <row r="146" ht="12.75">
      <c r="A146" s="13"/>
    </row>
    <row r="147" ht="12.75">
      <c r="A147" s="13"/>
    </row>
    <row r="148" ht="12.75">
      <c r="A148" s="13"/>
    </row>
    <row r="149" ht="12.75">
      <c r="A149" s="13"/>
    </row>
    <row r="150" ht="12.75">
      <c r="A150" s="13"/>
    </row>
    <row r="151" ht="12.75">
      <c r="A151" s="13"/>
    </row>
    <row r="152" ht="12.75">
      <c r="A152" s="13"/>
    </row>
    <row r="153" ht="12.75">
      <c r="A153" s="13"/>
    </row>
    <row r="154" ht="12.75">
      <c r="A154" s="13"/>
    </row>
    <row r="155" ht="12.75">
      <c r="A155" s="13"/>
    </row>
    <row r="156" ht="12.75">
      <c r="A156" s="13"/>
    </row>
    <row r="157" ht="12.75">
      <c r="A157" s="13"/>
    </row>
    <row r="158" ht="12.75">
      <c r="A158" s="13"/>
    </row>
    <row r="159" ht="12.75">
      <c r="A159" s="13"/>
    </row>
    <row r="160" ht="12.75">
      <c r="A160" s="13"/>
    </row>
    <row r="161" ht="12.75">
      <c r="A161" s="13"/>
    </row>
    <row r="162" ht="12.75">
      <c r="A162" s="13"/>
    </row>
    <row r="163" ht="12.75">
      <c r="A163" s="13"/>
    </row>
    <row r="164" ht="12.75">
      <c r="A164" s="13"/>
    </row>
    <row r="165" ht="12.75">
      <c r="A165" s="13"/>
    </row>
    <row r="166" ht="12.75">
      <c r="A166" s="13"/>
    </row>
    <row r="167" ht="12.75">
      <c r="A167" s="13"/>
    </row>
    <row r="168" ht="12.75">
      <c r="A168" s="13"/>
    </row>
    <row r="169" ht="12.75">
      <c r="A169" s="13"/>
    </row>
    <row r="170" ht="12.75">
      <c r="A170" s="13"/>
    </row>
    <row r="171" ht="12.75">
      <c r="A171" s="13"/>
    </row>
    <row r="172" ht="12.75">
      <c r="A172" s="13"/>
    </row>
    <row r="173" ht="12.75">
      <c r="A173" s="13"/>
    </row>
    <row r="174" ht="12.75">
      <c r="A174" s="13"/>
    </row>
    <row r="175" ht="12.75">
      <c r="A175" s="13"/>
    </row>
    <row r="176" ht="12.75">
      <c r="A176" s="13"/>
    </row>
    <row r="177" ht="12.75">
      <c r="A177" s="13"/>
    </row>
    <row r="178" ht="12.75">
      <c r="A178" s="13"/>
    </row>
    <row r="179" ht="12.75">
      <c r="A179" s="13"/>
    </row>
    <row r="180" ht="12.75">
      <c r="A180" s="13"/>
    </row>
    <row r="181" ht="12.75">
      <c r="A181" s="13"/>
    </row>
    <row r="182" ht="12.75">
      <c r="A182" s="13"/>
    </row>
    <row r="183" ht="12.75">
      <c r="A183" s="13"/>
    </row>
    <row r="184" ht="12.75">
      <c r="A184" s="13"/>
    </row>
    <row r="185" ht="12.75">
      <c r="A185" s="13"/>
    </row>
    <row r="186" ht="12.75">
      <c r="A186" s="13"/>
    </row>
    <row r="187" ht="12.75">
      <c r="A187" s="13"/>
    </row>
    <row r="188" ht="12.75">
      <c r="A188" s="13"/>
    </row>
    <row r="189" ht="12.75">
      <c r="A189" s="13"/>
    </row>
    <row r="190" ht="12.75">
      <c r="A190" s="13"/>
    </row>
    <row r="191" ht="12.75">
      <c r="A191" s="13"/>
    </row>
    <row r="192" ht="12.75">
      <c r="A192" s="13"/>
    </row>
    <row r="193" ht="12.75">
      <c r="A193" s="13"/>
    </row>
    <row r="194" ht="12.75">
      <c r="A194" s="13"/>
    </row>
    <row r="195" ht="12.75">
      <c r="A195" s="13"/>
    </row>
    <row r="196" ht="12.75">
      <c r="A196" s="13"/>
    </row>
    <row r="197" ht="12.75">
      <c r="A197" s="13"/>
    </row>
    <row r="198" ht="12.75">
      <c r="A198" s="13"/>
    </row>
    <row r="199" ht="12.75">
      <c r="A199" s="13"/>
    </row>
    <row r="200" ht="12.75">
      <c r="A200" s="13"/>
    </row>
    <row r="201" ht="12.75">
      <c r="A201" s="13"/>
    </row>
    <row r="202" ht="12.75">
      <c r="A202" s="13"/>
    </row>
    <row r="203" ht="12.75">
      <c r="A203" s="13"/>
    </row>
    <row r="204" ht="12.75">
      <c r="A204" s="13"/>
    </row>
    <row r="205" ht="12.75">
      <c r="A205" s="13"/>
    </row>
    <row r="206" ht="12.75">
      <c r="A206" s="13"/>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34"/>
  <sheetViews>
    <sheetView zoomScalePageLayoutView="0" workbookViewId="0" topLeftCell="A1">
      <selection activeCell="N26" sqref="N26"/>
    </sheetView>
  </sheetViews>
  <sheetFormatPr defaultColWidth="9.140625" defaultRowHeight="12.75"/>
  <cols>
    <col min="1" max="1" width="26.7109375" style="180" customWidth="1"/>
    <col min="2" max="2" width="12.7109375" style="165" customWidth="1"/>
    <col min="3" max="8" width="12.00390625" style="165" customWidth="1"/>
    <col min="9" max="11" width="9.421875" style="165" bestFit="1" customWidth="1"/>
    <col min="12" max="16384" width="9.140625" style="180" customWidth="1"/>
  </cols>
  <sheetData>
    <row r="1" ht="14.25">
      <c r="A1" s="180" t="s">
        <v>92</v>
      </c>
    </row>
    <row r="3" spans="1:6" ht="14.25">
      <c r="A3" s="143" t="s">
        <v>97</v>
      </c>
      <c r="B3" s="181"/>
      <c r="C3" s="181"/>
      <c r="D3" s="181"/>
      <c r="E3" s="181"/>
      <c r="F3" s="181"/>
    </row>
    <row r="4" spans="1:6" ht="14.25">
      <c r="A4" s="143"/>
      <c r="B4" s="181"/>
      <c r="C4" s="181"/>
      <c r="D4" s="181"/>
      <c r="E4" s="181"/>
      <c r="F4" s="181"/>
    </row>
    <row r="5" spans="1:11" ht="14.25">
      <c r="A5" s="182"/>
      <c r="B5" s="183" t="s">
        <v>8</v>
      </c>
      <c r="C5" s="183" t="s">
        <v>10</v>
      </c>
      <c r="D5" s="183" t="s">
        <v>109</v>
      </c>
      <c r="E5" s="183" t="s">
        <v>110</v>
      </c>
      <c r="F5" s="183" t="s">
        <v>115</v>
      </c>
      <c r="G5" s="183" t="s">
        <v>179</v>
      </c>
      <c r="H5" s="183" t="s">
        <v>183</v>
      </c>
      <c r="I5" s="183" t="s">
        <v>184</v>
      </c>
      <c r="J5" s="183" t="s">
        <v>186</v>
      </c>
      <c r="K5" s="183" t="s">
        <v>192</v>
      </c>
    </row>
    <row r="6" spans="1:8" ht="14.25">
      <c r="A6" s="184" t="s">
        <v>9</v>
      </c>
      <c r="B6" s="185"/>
      <c r="C6" s="185"/>
      <c r="D6" s="185"/>
      <c r="E6" s="186"/>
      <c r="F6" s="187"/>
      <c r="G6" s="187"/>
      <c r="H6" s="187"/>
    </row>
    <row r="7" spans="1:11" ht="14.25">
      <c r="A7" s="51" t="s">
        <v>0</v>
      </c>
      <c r="B7" s="187">
        <v>3690</v>
      </c>
      <c r="C7" s="187">
        <v>3697</v>
      </c>
      <c r="D7" s="187">
        <v>3778</v>
      </c>
      <c r="E7" s="187">
        <v>3705</v>
      </c>
      <c r="F7" s="187">
        <v>3768</v>
      </c>
      <c r="G7" s="187">
        <v>3832</v>
      </c>
      <c r="H7" s="187">
        <v>3949</v>
      </c>
      <c r="I7" s="187">
        <v>3878</v>
      </c>
      <c r="J7" s="165">
        <v>4012</v>
      </c>
      <c r="K7" s="165">
        <v>4016</v>
      </c>
    </row>
    <row r="8" spans="1:11" ht="14.25">
      <c r="A8" s="51" t="s">
        <v>1</v>
      </c>
      <c r="B8" s="187">
        <v>706</v>
      </c>
      <c r="C8" s="187">
        <v>662</v>
      </c>
      <c r="D8" s="187">
        <v>691</v>
      </c>
      <c r="E8" s="187">
        <v>671</v>
      </c>
      <c r="F8" s="187">
        <v>665</v>
      </c>
      <c r="G8" s="187">
        <v>653</v>
      </c>
      <c r="H8" s="187">
        <v>631</v>
      </c>
      <c r="I8" s="165">
        <v>621</v>
      </c>
      <c r="J8" s="165">
        <v>613</v>
      </c>
      <c r="K8" s="165">
        <v>584</v>
      </c>
    </row>
    <row r="9" spans="1:11" ht="14.25" thickBot="1">
      <c r="A9" s="141" t="s">
        <v>2</v>
      </c>
      <c r="B9" s="166">
        <v>4396</v>
      </c>
      <c r="C9" s="166">
        <v>4359</v>
      </c>
      <c r="D9" s="166">
        <v>4469</v>
      </c>
      <c r="E9" s="166">
        <v>4376</v>
      </c>
      <c r="F9" s="166">
        <v>4433</v>
      </c>
      <c r="G9" s="166">
        <v>4485</v>
      </c>
      <c r="H9" s="166">
        <v>4580</v>
      </c>
      <c r="I9" s="166">
        <v>4499</v>
      </c>
      <c r="J9" s="166">
        <v>4625</v>
      </c>
      <c r="K9" s="166">
        <v>4600</v>
      </c>
    </row>
    <row r="10" spans="1:11" ht="14.25" thickTop="1">
      <c r="A10" s="188" t="s">
        <v>3</v>
      </c>
      <c r="B10" s="167">
        <v>3891.714285714286</v>
      </c>
      <c r="C10" s="167">
        <v>3886.1428571428573</v>
      </c>
      <c r="D10" s="167">
        <v>3975.4285714285716</v>
      </c>
      <c r="E10" s="167">
        <v>3896.714285714286</v>
      </c>
      <c r="F10" s="167">
        <v>3958</v>
      </c>
      <c r="G10" s="167">
        <v>4018.5714285714284</v>
      </c>
      <c r="H10" s="167">
        <v>4129.28571428571</v>
      </c>
      <c r="I10" s="167">
        <v>4055.1428571428555</v>
      </c>
      <c r="J10" s="167">
        <v>4187</v>
      </c>
      <c r="K10" s="167">
        <v>4182.85714285714</v>
      </c>
    </row>
    <row r="11" spans="1:8" ht="14.25">
      <c r="A11" s="184" t="s">
        <v>4</v>
      </c>
      <c r="B11" s="185"/>
      <c r="C11" s="185"/>
      <c r="D11" s="185"/>
      <c r="E11" s="185"/>
      <c r="F11" s="185"/>
      <c r="G11" s="185"/>
      <c r="H11" s="185"/>
    </row>
    <row r="12" spans="1:11" ht="14.25">
      <c r="A12" s="51" t="s">
        <v>0</v>
      </c>
      <c r="B12" s="187">
        <v>82</v>
      </c>
      <c r="C12" s="187">
        <v>81</v>
      </c>
      <c r="D12" s="187">
        <v>119</v>
      </c>
      <c r="E12" s="187">
        <v>123</v>
      </c>
      <c r="F12" s="187">
        <v>118</v>
      </c>
      <c r="G12" s="187">
        <v>112</v>
      </c>
      <c r="H12" s="187">
        <v>130</v>
      </c>
      <c r="I12" s="165">
        <v>142</v>
      </c>
      <c r="J12" s="165">
        <v>158</v>
      </c>
      <c r="K12" s="165">
        <v>170</v>
      </c>
    </row>
    <row r="13" spans="1:11" ht="14.25">
      <c r="A13" s="51" t="s">
        <v>1</v>
      </c>
      <c r="B13" s="187">
        <v>114</v>
      </c>
      <c r="C13" s="187">
        <v>123</v>
      </c>
      <c r="D13" s="187">
        <v>99</v>
      </c>
      <c r="E13" s="187">
        <v>111</v>
      </c>
      <c r="F13" s="187">
        <v>131</v>
      </c>
      <c r="G13" s="187">
        <v>133</v>
      </c>
      <c r="H13" s="187">
        <v>107</v>
      </c>
      <c r="I13" s="165">
        <v>117</v>
      </c>
      <c r="J13" s="165">
        <v>111</v>
      </c>
      <c r="K13" s="165">
        <v>91</v>
      </c>
    </row>
    <row r="14" spans="1:11" ht="14.25" thickBot="1">
      <c r="A14" s="141" t="s">
        <v>2</v>
      </c>
      <c r="B14" s="166">
        <v>196</v>
      </c>
      <c r="C14" s="166">
        <v>204</v>
      </c>
      <c r="D14" s="166">
        <v>218</v>
      </c>
      <c r="E14" s="166">
        <v>234</v>
      </c>
      <c r="F14" s="166">
        <v>249</v>
      </c>
      <c r="G14" s="166">
        <v>245</v>
      </c>
      <c r="H14" s="166">
        <v>237</v>
      </c>
      <c r="I14" s="166">
        <v>259</v>
      </c>
      <c r="J14" s="166">
        <v>269</v>
      </c>
      <c r="K14" s="166">
        <v>261</v>
      </c>
    </row>
    <row r="15" spans="1:11" ht="14.25" thickTop="1">
      <c r="A15" s="189" t="s">
        <v>3</v>
      </c>
      <c r="B15" s="167">
        <v>114.57142857142857</v>
      </c>
      <c r="C15" s="167">
        <v>116.14285714285714</v>
      </c>
      <c r="D15" s="167">
        <v>147.28571428571428</v>
      </c>
      <c r="E15" s="167">
        <v>154.71428571428572</v>
      </c>
      <c r="F15" s="167">
        <v>155.43</v>
      </c>
      <c r="G15" s="167">
        <v>149.999991</v>
      </c>
      <c r="H15" s="167">
        <v>160.571421</v>
      </c>
      <c r="I15" s="167">
        <v>175.428563</v>
      </c>
      <c r="J15" s="167">
        <v>189.714276</v>
      </c>
      <c r="K15" s="167">
        <v>195.999991999999</v>
      </c>
    </row>
    <row r="16" spans="1:8" ht="14.25">
      <c r="A16" s="184" t="s">
        <v>5</v>
      </c>
      <c r="B16" s="185"/>
      <c r="C16" s="185"/>
      <c r="D16" s="185"/>
      <c r="E16" s="185"/>
      <c r="F16" s="185"/>
      <c r="G16" s="185"/>
      <c r="H16" s="185"/>
    </row>
    <row r="17" spans="1:11" ht="14.25">
      <c r="A17" s="51" t="s">
        <v>0</v>
      </c>
      <c r="B17" s="187">
        <v>45</v>
      </c>
      <c r="C17" s="187">
        <v>115</v>
      </c>
      <c r="D17" s="187">
        <v>176</v>
      </c>
      <c r="E17" s="187">
        <v>226</v>
      </c>
      <c r="F17" s="187">
        <v>224</v>
      </c>
      <c r="G17" s="187">
        <v>216</v>
      </c>
      <c r="H17" s="187">
        <v>232</v>
      </c>
      <c r="I17" s="165">
        <v>218</v>
      </c>
      <c r="J17" s="165">
        <v>204</v>
      </c>
      <c r="K17" s="165">
        <v>212</v>
      </c>
    </row>
    <row r="18" spans="1:11" ht="14.25">
      <c r="A18" s="51" t="s">
        <v>1</v>
      </c>
      <c r="B18" s="187">
        <v>149</v>
      </c>
      <c r="C18" s="187">
        <v>186</v>
      </c>
      <c r="D18" s="187">
        <v>166</v>
      </c>
      <c r="E18" s="187">
        <v>183</v>
      </c>
      <c r="F18" s="187">
        <v>166</v>
      </c>
      <c r="G18" s="187">
        <v>165</v>
      </c>
      <c r="H18" s="187">
        <v>147</v>
      </c>
      <c r="I18" s="165">
        <v>170</v>
      </c>
      <c r="J18" s="165">
        <v>183</v>
      </c>
      <c r="K18" s="165">
        <v>159</v>
      </c>
    </row>
    <row r="19" spans="1:11" ht="14.25" thickBot="1">
      <c r="A19" s="141" t="s">
        <v>2</v>
      </c>
      <c r="B19" s="166">
        <v>194</v>
      </c>
      <c r="C19" s="166">
        <v>301</v>
      </c>
      <c r="D19" s="166">
        <v>342</v>
      </c>
      <c r="E19" s="166">
        <v>409</v>
      </c>
      <c r="F19" s="166">
        <v>390</v>
      </c>
      <c r="G19" s="166">
        <v>381</v>
      </c>
      <c r="H19" s="166">
        <v>379</v>
      </c>
      <c r="I19" s="166">
        <v>388</v>
      </c>
      <c r="J19" s="166">
        <v>387</v>
      </c>
      <c r="K19" s="166">
        <v>371</v>
      </c>
    </row>
    <row r="20" spans="1:11" ht="14.25" thickTop="1">
      <c r="A20" s="189" t="s">
        <v>3</v>
      </c>
      <c r="B20" s="167">
        <v>87.57142857142857</v>
      </c>
      <c r="C20" s="167">
        <v>168.14285714285714</v>
      </c>
      <c r="D20" s="167">
        <v>223.42857142857144</v>
      </c>
      <c r="E20" s="167">
        <v>278.2857142857143</v>
      </c>
      <c r="F20" s="167">
        <v>271.42857142857144</v>
      </c>
      <c r="G20" s="167">
        <v>263</v>
      </c>
      <c r="H20" s="167">
        <v>274</v>
      </c>
      <c r="I20" s="167">
        <v>266.57142857142856</v>
      </c>
      <c r="J20" s="167">
        <v>256.2857142857143</v>
      </c>
      <c r="K20" s="167">
        <v>257.428571428571</v>
      </c>
    </row>
    <row r="21" spans="1:8" ht="14.25">
      <c r="A21" s="184" t="s">
        <v>7</v>
      </c>
      <c r="B21" s="185"/>
      <c r="C21" s="185"/>
      <c r="D21" s="185"/>
      <c r="E21" s="185"/>
      <c r="F21" s="185"/>
      <c r="G21" s="185"/>
      <c r="H21" s="185"/>
    </row>
    <row r="22" spans="1:11" ht="14.25">
      <c r="A22" s="51" t="s">
        <v>0</v>
      </c>
      <c r="B22" s="187">
        <v>0</v>
      </c>
      <c r="C22" s="187">
        <v>0</v>
      </c>
      <c r="D22" s="187">
        <v>0</v>
      </c>
      <c r="E22" s="187">
        <v>0</v>
      </c>
      <c r="F22" s="187">
        <v>0</v>
      </c>
      <c r="G22" s="187">
        <v>0</v>
      </c>
      <c r="H22" s="187">
        <v>1</v>
      </c>
      <c r="I22" s="165">
        <v>0</v>
      </c>
      <c r="J22" s="165">
        <v>1</v>
      </c>
      <c r="K22" s="165">
        <v>2</v>
      </c>
    </row>
    <row r="23" spans="1:11" ht="14.25">
      <c r="A23" s="51" t="s">
        <v>1</v>
      </c>
      <c r="B23" s="187">
        <v>122</v>
      </c>
      <c r="C23" s="187">
        <v>127</v>
      </c>
      <c r="D23" s="187">
        <v>114</v>
      </c>
      <c r="E23" s="187">
        <v>119</v>
      </c>
      <c r="F23" s="187">
        <v>104</v>
      </c>
      <c r="G23" s="187">
        <v>119</v>
      </c>
      <c r="H23" s="187">
        <v>100</v>
      </c>
      <c r="I23" s="165">
        <v>94</v>
      </c>
      <c r="J23" s="165">
        <v>105</v>
      </c>
      <c r="K23" s="165">
        <v>106</v>
      </c>
    </row>
    <row r="24" spans="1:11" ht="14.25" thickBot="1">
      <c r="A24" s="141" t="s">
        <v>2</v>
      </c>
      <c r="B24" s="166">
        <v>122</v>
      </c>
      <c r="C24" s="166">
        <v>127</v>
      </c>
      <c r="D24" s="166">
        <v>114</v>
      </c>
      <c r="E24" s="166">
        <v>119</v>
      </c>
      <c r="F24" s="166">
        <v>104</v>
      </c>
      <c r="G24" s="166">
        <v>119</v>
      </c>
      <c r="H24" s="166">
        <v>101</v>
      </c>
      <c r="I24" s="166">
        <v>94</v>
      </c>
      <c r="J24" s="166">
        <v>106</v>
      </c>
      <c r="K24" s="166">
        <v>108</v>
      </c>
    </row>
    <row r="25" spans="1:11" ht="14.25" thickTop="1">
      <c r="A25" s="189" t="s">
        <v>3</v>
      </c>
      <c r="B25" s="167">
        <v>34.857142857142854</v>
      </c>
      <c r="C25" s="167">
        <v>36.285714285714285</v>
      </c>
      <c r="D25" s="167">
        <v>32.57142857142857</v>
      </c>
      <c r="E25" s="167">
        <v>34</v>
      </c>
      <c r="F25" s="167">
        <v>29.714285714285715</v>
      </c>
      <c r="G25" s="167">
        <v>34</v>
      </c>
      <c r="H25" s="167">
        <v>29.571428571428573</v>
      </c>
      <c r="I25" s="167">
        <v>26.857142857142858</v>
      </c>
      <c r="J25" s="167">
        <v>31</v>
      </c>
      <c r="K25" s="167">
        <v>32.2857142857142</v>
      </c>
    </row>
    <row r="26" spans="1:8" ht="14.25">
      <c r="A26" s="190"/>
      <c r="B26" s="187"/>
      <c r="C26" s="187"/>
      <c r="D26" s="187"/>
      <c r="E26" s="187"/>
      <c r="F26" s="187"/>
      <c r="G26" s="187"/>
      <c r="H26" s="187"/>
    </row>
    <row r="27" spans="1:11" ht="14.25">
      <c r="A27" s="191" t="s">
        <v>6</v>
      </c>
      <c r="B27" s="168"/>
      <c r="C27" s="168"/>
      <c r="D27" s="168"/>
      <c r="E27" s="168"/>
      <c r="F27" s="168"/>
      <c r="G27" s="168"/>
      <c r="H27" s="168"/>
      <c r="I27" s="168"/>
      <c r="J27" s="168"/>
      <c r="K27" s="168"/>
    </row>
    <row r="28" spans="1:11" ht="14.25">
      <c r="A28" s="192" t="s">
        <v>0</v>
      </c>
      <c r="B28" s="198">
        <v>3817</v>
      </c>
      <c r="C28" s="198">
        <v>3893</v>
      </c>
      <c r="D28" s="198">
        <v>4073</v>
      </c>
      <c r="E28" s="198">
        <v>4054</v>
      </c>
      <c r="F28" s="198">
        <v>4110</v>
      </c>
      <c r="G28" s="198">
        <v>4160</v>
      </c>
      <c r="H28" s="198">
        <v>4312</v>
      </c>
      <c r="I28" s="198">
        <v>4238</v>
      </c>
      <c r="J28" s="198">
        <v>4375</v>
      </c>
      <c r="K28" s="198">
        <v>4400</v>
      </c>
    </row>
    <row r="29" spans="1:11" ht="14.25">
      <c r="A29" s="192" t="s">
        <v>1</v>
      </c>
      <c r="B29" s="198">
        <v>1091</v>
      </c>
      <c r="C29" s="198">
        <v>1098</v>
      </c>
      <c r="D29" s="198">
        <v>1070</v>
      </c>
      <c r="E29" s="198">
        <v>1084</v>
      </c>
      <c r="F29" s="198">
        <v>1066</v>
      </c>
      <c r="G29" s="198">
        <v>1070</v>
      </c>
      <c r="H29" s="198">
        <v>985</v>
      </c>
      <c r="I29" s="198">
        <v>1002</v>
      </c>
      <c r="J29" s="198">
        <v>1012</v>
      </c>
      <c r="K29" s="198">
        <v>940</v>
      </c>
    </row>
    <row r="30" spans="1:11" ht="14.25" thickBot="1">
      <c r="A30" s="193" t="s">
        <v>2</v>
      </c>
      <c r="B30" s="199">
        <v>4908</v>
      </c>
      <c r="C30" s="199">
        <v>4991</v>
      </c>
      <c r="D30" s="199">
        <v>5143</v>
      </c>
      <c r="E30" s="199">
        <v>5138</v>
      </c>
      <c r="F30" s="199">
        <v>5176</v>
      </c>
      <c r="G30" s="199">
        <v>5230</v>
      </c>
      <c r="H30" s="199">
        <v>5297</v>
      </c>
      <c r="I30" s="199">
        <v>5240</v>
      </c>
      <c r="J30" s="199">
        <v>5387</v>
      </c>
      <c r="K30" s="199">
        <v>5340</v>
      </c>
    </row>
    <row r="31" spans="1:11" ht="14.25" thickTop="1">
      <c r="A31" s="194" t="s">
        <v>3</v>
      </c>
      <c r="B31" s="195">
        <v>4128.714285714286</v>
      </c>
      <c r="C31" s="195">
        <v>4206.714285714286</v>
      </c>
      <c r="D31" s="195">
        <v>4378.714285714286</v>
      </c>
      <c r="E31" s="195">
        <v>4363.714285714286</v>
      </c>
      <c r="F31" s="195">
        <v>4414.572857142857</v>
      </c>
      <c r="G31" s="195">
        <v>4465.571419571428</v>
      </c>
      <c r="H31" s="195">
        <v>4593.428563857138</v>
      </c>
      <c r="I31" s="195">
        <v>4523.999991571427</v>
      </c>
      <c r="J31" s="195">
        <v>4663.999990285714</v>
      </c>
      <c r="K31" s="195">
        <v>4668.571420571425</v>
      </c>
    </row>
    <row r="32" spans="2:11" ht="14.25">
      <c r="B32" s="196"/>
      <c r="C32" s="196"/>
      <c r="D32" s="196"/>
      <c r="E32" s="196"/>
      <c r="F32" s="196"/>
      <c r="G32" s="196"/>
      <c r="H32" s="196"/>
      <c r="I32" s="196"/>
      <c r="J32" s="196"/>
      <c r="K32" s="196"/>
    </row>
    <row r="33" spans="1:8" ht="14.25">
      <c r="A33" s="197"/>
      <c r="F33" s="181"/>
      <c r="G33" s="181"/>
      <c r="H33" s="181"/>
    </row>
    <row r="34" ht="14.25">
      <c r="A34" s="51"/>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60"/>
  <sheetViews>
    <sheetView zoomScalePageLayoutView="0" workbookViewId="0" topLeftCell="A1">
      <selection activeCell="D8" sqref="D8"/>
    </sheetView>
  </sheetViews>
  <sheetFormatPr defaultColWidth="9.140625" defaultRowHeight="12.75"/>
  <cols>
    <col min="1" max="1" width="39.28125" style="3" customWidth="1"/>
    <col min="2" max="2" width="11.00390625" style="25" customWidth="1"/>
    <col min="3" max="3" width="9.140625" style="25" customWidth="1"/>
    <col min="4" max="16384" width="9.140625" style="3" customWidth="1"/>
  </cols>
  <sheetData>
    <row r="1" spans="1:3" s="2" customFormat="1" ht="14.25">
      <c r="A1" s="3" t="s">
        <v>84</v>
      </c>
      <c r="B1" s="115"/>
      <c r="C1" s="115"/>
    </row>
    <row r="2" spans="2:3" s="2" customFormat="1" ht="14.25">
      <c r="B2" s="115"/>
      <c r="C2" s="115"/>
    </row>
    <row r="3" spans="1:3" s="2" customFormat="1" ht="15">
      <c r="A3" s="23" t="s">
        <v>158</v>
      </c>
      <c r="B3" s="115"/>
      <c r="C3" s="115"/>
    </row>
    <row r="4" spans="2:3" s="2" customFormat="1" ht="14.25">
      <c r="B4" s="115"/>
      <c r="C4" s="115"/>
    </row>
    <row r="5" spans="1:6" s="25" customFormat="1" ht="14.25">
      <c r="A5" s="145" t="s">
        <v>9</v>
      </c>
      <c r="B5" s="146" t="s">
        <v>179</v>
      </c>
      <c r="C5" s="146" t="s">
        <v>183</v>
      </c>
      <c r="D5" s="146" t="s">
        <v>184</v>
      </c>
      <c r="E5" s="146" t="s">
        <v>186</v>
      </c>
      <c r="F5" s="146" t="s">
        <v>192</v>
      </c>
    </row>
    <row r="6" spans="1:6" ht="14.25">
      <c r="A6" s="27" t="s">
        <v>151</v>
      </c>
      <c r="B6" s="25">
        <v>280</v>
      </c>
      <c r="C6" s="25">
        <v>303</v>
      </c>
      <c r="D6" s="3">
        <v>317</v>
      </c>
      <c r="E6" s="3">
        <v>326</v>
      </c>
      <c r="F6" s="3">
        <v>289</v>
      </c>
    </row>
    <row r="7" spans="1:6" ht="14.25">
      <c r="A7" s="27" t="s">
        <v>129</v>
      </c>
      <c r="B7" s="25">
        <v>201</v>
      </c>
      <c r="C7" s="25">
        <v>207</v>
      </c>
      <c r="D7" s="3">
        <v>189</v>
      </c>
      <c r="E7" s="3">
        <v>194</v>
      </c>
      <c r="F7" s="3">
        <v>185</v>
      </c>
    </row>
    <row r="8" spans="1:6" ht="14.25">
      <c r="A8" s="27" t="s">
        <v>130</v>
      </c>
      <c r="B8" s="25">
        <v>466</v>
      </c>
      <c r="C8" s="25">
        <v>453</v>
      </c>
      <c r="D8" s="3">
        <v>447</v>
      </c>
      <c r="E8" s="3">
        <v>456</v>
      </c>
      <c r="F8" s="3">
        <v>470</v>
      </c>
    </row>
    <row r="9" spans="1:6" ht="14.25">
      <c r="A9" s="27" t="s">
        <v>47</v>
      </c>
      <c r="B9" s="25">
        <v>8</v>
      </c>
      <c r="C9" s="25">
        <v>8</v>
      </c>
      <c r="D9" s="3">
        <v>11</v>
      </c>
      <c r="E9" s="3">
        <v>12</v>
      </c>
      <c r="F9" s="3">
        <v>9</v>
      </c>
    </row>
    <row r="10" spans="1:6" ht="14.25">
      <c r="A10" s="27" t="s">
        <v>64</v>
      </c>
      <c r="B10" s="25">
        <v>223</v>
      </c>
      <c r="C10" s="25">
        <v>219</v>
      </c>
      <c r="D10" s="3">
        <v>196</v>
      </c>
      <c r="E10" s="3">
        <v>222</v>
      </c>
      <c r="F10" s="3">
        <v>279</v>
      </c>
    </row>
    <row r="11" spans="1:6" ht="14.25">
      <c r="A11" s="27" t="s">
        <v>145</v>
      </c>
      <c r="B11" s="25">
        <v>39</v>
      </c>
      <c r="C11" s="25">
        <v>41</v>
      </c>
      <c r="D11" s="3">
        <v>37</v>
      </c>
      <c r="E11" s="3">
        <v>37</v>
      </c>
      <c r="F11" s="3">
        <v>34</v>
      </c>
    </row>
    <row r="12" spans="1:6" ht="14.25">
      <c r="A12" s="27" t="s">
        <v>131</v>
      </c>
      <c r="B12" s="25">
        <v>419</v>
      </c>
      <c r="C12" s="25">
        <v>388</v>
      </c>
      <c r="D12" s="3">
        <v>372</v>
      </c>
      <c r="E12" s="3">
        <v>414</v>
      </c>
      <c r="F12" s="3">
        <v>396</v>
      </c>
    </row>
    <row r="13" spans="1:6" ht="14.25">
      <c r="A13" s="27" t="s">
        <v>132</v>
      </c>
      <c r="B13" s="25">
        <v>495</v>
      </c>
      <c r="C13" s="25">
        <v>499</v>
      </c>
      <c r="D13" s="3">
        <v>482</v>
      </c>
      <c r="E13" s="3">
        <v>452</v>
      </c>
      <c r="F13" s="3">
        <v>444</v>
      </c>
    </row>
    <row r="14" spans="1:6" ht="14.25">
      <c r="A14" s="27" t="s">
        <v>150</v>
      </c>
      <c r="B14" s="25">
        <v>156</v>
      </c>
      <c r="C14" s="25">
        <v>147</v>
      </c>
      <c r="D14" s="3">
        <v>159</v>
      </c>
      <c r="E14" s="3">
        <v>167</v>
      </c>
      <c r="F14" s="3">
        <v>166</v>
      </c>
    </row>
    <row r="15" spans="1:6" ht="14.25">
      <c r="A15" s="27" t="s">
        <v>149</v>
      </c>
      <c r="B15" s="25">
        <v>127</v>
      </c>
      <c r="C15" s="25">
        <v>142</v>
      </c>
      <c r="D15" s="3">
        <v>140</v>
      </c>
      <c r="E15" s="3">
        <v>137</v>
      </c>
      <c r="F15" s="3">
        <v>138</v>
      </c>
    </row>
    <row r="16" spans="1:6" ht="14.25">
      <c r="A16" s="27" t="s">
        <v>136</v>
      </c>
      <c r="B16" s="25">
        <v>19</v>
      </c>
      <c r="C16" s="25">
        <v>36</v>
      </c>
      <c r="D16" s="3">
        <v>41</v>
      </c>
      <c r="E16" s="3">
        <v>43</v>
      </c>
      <c r="F16" s="3">
        <v>38</v>
      </c>
    </row>
    <row r="17" spans="1:6" ht="14.25">
      <c r="A17" s="27" t="s">
        <v>141</v>
      </c>
      <c r="B17" s="25">
        <v>222</v>
      </c>
      <c r="C17" s="25">
        <v>226</v>
      </c>
      <c r="D17" s="3">
        <v>221</v>
      </c>
      <c r="E17" s="3">
        <v>224</v>
      </c>
      <c r="F17" s="3">
        <v>226</v>
      </c>
    </row>
    <row r="18" spans="1:6" ht="14.25">
      <c r="A18" s="27" t="s">
        <v>147</v>
      </c>
      <c r="B18" s="25">
        <v>357</v>
      </c>
      <c r="C18" s="25">
        <v>370</v>
      </c>
      <c r="D18" s="3">
        <v>368</v>
      </c>
      <c r="E18" s="3">
        <v>401</v>
      </c>
      <c r="F18" s="3">
        <v>384</v>
      </c>
    </row>
    <row r="19" spans="1:6" ht="14.25">
      <c r="A19" s="27" t="s">
        <v>137</v>
      </c>
      <c r="B19" s="25">
        <v>28</v>
      </c>
      <c r="C19" s="25">
        <v>31</v>
      </c>
      <c r="D19" s="3">
        <v>21</v>
      </c>
      <c r="E19" s="3">
        <v>25</v>
      </c>
      <c r="F19" s="3">
        <v>29</v>
      </c>
    </row>
    <row r="20" spans="1:6" ht="14.25">
      <c r="A20" s="27" t="s">
        <v>148</v>
      </c>
      <c r="B20" s="25">
        <v>93</v>
      </c>
      <c r="C20" s="25">
        <v>111</v>
      </c>
      <c r="D20" s="3">
        <v>114</v>
      </c>
      <c r="E20" s="3">
        <v>118</v>
      </c>
      <c r="F20" s="3">
        <v>117</v>
      </c>
    </row>
    <row r="21" spans="1:6" ht="14.25">
      <c r="A21" s="27" t="s">
        <v>144</v>
      </c>
      <c r="B21" s="25">
        <v>19</v>
      </c>
      <c r="C21" s="25">
        <v>25</v>
      </c>
      <c r="D21" s="3">
        <v>27</v>
      </c>
      <c r="E21" s="3">
        <v>31</v>
      </c>
      <c r="F21" s="3">
        <v>38</v>
      </c>
    </row>
    <row r="22" spans="1:6" ht="14.25">
      <c r="A22" s="27" t="s">
        <v>135</v>
      </c>
      <c r="B22" s="25">
        <v>43</v>
      </c>
      <c r="C22" s="25">
        <v>54</v>
      </c>
      <c r="D22" s="3">
        <v>60</v>
      </c>
      <c r="E22" s="3">
        <v>51</v>
      </c>
      <c r="F22" s="3">
        <v>41</v>
      </c>
    </row>
    <row r="23" spans="1:6" ht="14.25">
      <c r="A23" s="27" t="s">
        <v>138</v>
      </c>
      <c r="B23" s="25">
        <v>396</v>
      </c>
      <c r="C23" s="25">
        <v>422</v>
      </c>
      <c r="D23" s="3">
        <v>399</v>
      </c>
      <c r="E23" s="10">
        <v>449</v>
      </c>
      <c r="F23" s="10">
        <v>453</v>
      </c>
    </row>
    <row r="24" spans="1:6" ht="14.25">
      <c r="A24" s="27" t="s">
        <v>139</v>
      </c>
      <c r="B24" s="25">
        <v>162</v>
      </c>
      <c r="C24" s="25">
        <v>169</v>
      </c>
      <c r="D24" s="10">
        <v>194</v>
      </c>
      <c r="E24" s="126">
        <v>172</v>
      </c>
      <c r="F24" s="126">
        <v>178</v>
      </c>
    </row>
    <row r="25" spans="1:6" s="26" customFormat="1" ht="14.25">
      <c r="A25" s="90" t="s">
        <v>56</v>
      </c>
      <c r="B25" s="113">
        <v>732</v>
      </c>
      <c r="C25" s="113">
        <v>729</v>
      </c>
      <c r="D25" s="160">
        <v>704</v>
      </c>
      <c r="E25" s="160">
        <v>694</v>
      </c>
      <c r="F25" s="160">
        <v>686</v>
      </c>
    </row>
    <row r="26" spans="1:6" s="8" customFormat="1" ht="14.25">
      <c r="A26" s="85" t="s">
        <v>55</v>
      </c>
      <c r="B26" s="114">
        <v>4485</v>
      </c>
      <c r="C26" s="114">
        <v>4580</v>
      </c>
      <c r="D26" s="114">
        <v>4499</v>
      </c>
      <c r="E26" s="114">
        <v>4625</v>
      </c>
      <c r="F26" s="114">
        <v>4600</v>
      </c>
    </row>
    <row r="28" spans="2:3" s="2" customFormat="1" ht="14.25">
      <c r="B28" s="115"/>
      <c r="C28" s="115"/>
    </row>
    <row r="29" spans="1:6" s="25" customFormat="1" ht="14.25">
      <c r="A29" s="145" t="s">
        <v>4</v>
      </c>
      <c r="B29" s="146" t="s">
        <v>179</v>
      </c>
      <c r="C29" s="146" t="s">
        <v>183</v>
      </c>
      <c r="D29" s="146" t="s">
        <v>184</v>
      </c>
      <c r="E29" s="146" t="s">
        <v>186</v>
      </c>
      <c r="F29" s="146" t="s">
        <v>192</v>
      </c>
    </row>
    <row r="30" spans="1:6" ht="14.25">
      <c r="A30" s="27" t="s">
        <v>50</v>
      </c>
      <c r="B30" s="25">
        <v>61</v>
      </c>
      <c r="C30" s="25">
        <v>69</v>
      </c>
      <c r="D30" s="3">
        <v>62</v>
      </c>
      <c r="E30" s="3">
        <v>53</v>
      </c>
      <c r="F30" s="3">
        <v>52</v>
      </c>
    </row>
    <row r="31" spans="1:6" ht="14.25">
      <c r="A31" s="27" t="s">
        <v>116</v>
      </c>
      <c r="B31" s="25">
        <v>10</v>
      </c>
      <c r="C31" s="25">
        <v>9</v>
      </c>
      <c r="D31" s="3">
        <v>45</v>
      </c>
      <c r="E31" s="3">
        <v>49</v>
      </c>
      <c r="F31" s="3">
        <v>29</v>
      </c>
    </row>
    <row r="32" spans="1:6" ht="14.25">
      <c r="A32" s="27" t="s">
        <v>51</v>
      </c>
      <c r="B32" s="25">
        <v>18</v>
      </c>
      <c r="C32" s="25">
        <v>0</v>
      </c>
      <c r="D32" s="3">
        <v>0</v>
      </c>
      <c r="E32" s="3">
        <v>0</v>
      </c>
      <c r="F32" s="3">
        <v>0</v>
      </c>
    </row>
    <row r="33" spans="1:6" ht="16.5" customHeight="1">
      <c r="A33" s="27" t="s">
        <v>52</v>
      </c>
      <c r="B33" s="25">
        <v>98</v>
      </c>
      <c r="C33" s="25">
        <v>94</v>
      </c>
      <c r="D33" s="3">
        <v>94</v>
      </c>
      <c r="E33" s="3">
        <v>84</v>
      </c>
      <c r="F33" s="3">
        <v>77</v>
      </c>
    </row>
    <row r="34" spans="1:6" ht="14.25">
      <c r="A34" s="27" t="s">
        <v>53</v>
      </c>
      <c r="B34" s="25">
        <v>57</v>
      </c>
      <c r="C34" s="25">
        <v>65</v>
      </c>
      <c r="D34" s="3">
        <v>56</v>
      </c>
      <c r="E34" s="3">
        <v>70</v>
      </c>
      <c r="F34" s="3">
        <v>88</v>
      </c>
    </row>
    <row r="35" spans="1:6" ht="14.25">
      <c r="A35" s="27" t="s">
        <v>30</v>
      </c>
      <c r="B35" s="25">
        <v>1</v>
      </c>
      <c r="C35" s="25">
        <v>0</v>
      </c>
      <c r="D35" s="3">
        <v>2</v>
      </c>
      <c r="E35" s="3">
        <v>13</v>
      </c>
      <c r="F35" s="3">
        <v>15</v>
      </c>
    </row>
    <row r="36" spans="1:6" s="8" customFormat="1" ht="14.25">
      <c r="A36" s="85" t="s">
        <v>38</v>
      </c>
      <c r="B36" s="114">
        <v>245</v>
      </c>
      <c r="C36" s="114">
        <v>237</v>
      </c>
      <c r="D36" s="114">
        <v>259</v>
      </c>
      <c r="E36" s="114">
        <v>269</v>
      </c>
      <c r="F36" s="114">
        <v>261</v>
      </c>
    </row>
    <row r="37" spans="2:3" s="8" customFormat="1" ht="14.25">
      <c r="B37" s="10"/>
      <c r="C37" s="10"/>
    </row>
    <row r="38" spans="2:3" s="2" customFormat="1" ht="14.25">
      <c r="B38" s="115"/>
      <c r="C38" s="115"/>
    </row>
    <row r="39" spans="1:6" s="25" customFormat="1" ht="14.25">
      <c r="A39" s="145" t="s">
        <v>5</v>
      </c>
      <c r="B39" s="146" t="s">
        <v>179</v>
      </c>
      <c r="C39" s="146" t="s">
        <v>183</v>
      </c>
      <c r="D39" s="146" t="s">
        <v>184</v>
      </c>
      <c r="E39" s="146" t="s">
        <v>186</v>
      </c>
      <c r="F39" s="146" t="s">
        <v>192</v>
      </c>
    </row>
    <row r="40" spans="1:6" ht="14.25">
      <c r="A40" s="27" t="s">
        <v>14</v>
      </c>
      <c r="B40" s="25">
        <v>28</v>
      </c>
      <c r="C40" s="25">
        <v>19</v>
      </c>
      <c r="D40" s="3">
        <v>22</v>
      </c>
      <c r="E40" s="3">
        <v>18</v>
      </c>
      <c r="F40" s="3">
        <v>26</v>
      </c>
    </row>
    <row r="41" spans="1:6" ht="14.25">
      <c r="A41" s="27" t="s">
        <v>28</v>
      </c>
      <c r="B41" s="25">
        <v>246</v>
      </c>
      <c r="C41" s="25">
        <v>255</v>
      </c>
      <c r="D41" s="3">
        <v>264</v>
      </c>
      <c r="E41" s="3">
        <v>277</v>
      </c>
      <c r="F41" s="3">
        <v>275</v>
      </c>
    </row>
    <row r="42" spans="1:6" ht="14.25">
      <c r="A42" s="27" t="s">
        <v>32</v>
      </c>
      <c r="B42" s="25">
        <v>63</v>
      </c>
      <c r="C42" s="25">
        <v>66</v>
      </c>
      <c r="D42" s="3">
        <v>60</v>
      </c>
      <c r="E42" s="3">
        <v>51</v>
      </c>
      <c r="F42" s="3">
        <v>38</v>
      </c>
    </row>
    <row r="43" spans="1:6" ht="14.25">
      <c r="A43" s="27" t="s">
        <v>31</v>
      </c>
      <c r="B43" s="25">
        <v>21</v>
      </c>
      <c r="C43" s="25">
        <v>16</v>
      </c>
      <c r="D43" s="3">
        <v>19</v>
      </c>
      <c r="E43" s="3">
        <v>14</v>
      </c>
      <c r="F43" s="3">
        <v>9</v>
      </c>
    </row>
    <row r="44" spans="1:6" ht="14.25">
      <c r="A44" s="27" t="s">
        <v>22</v>
      </c>
      <c r="B44" s="25">
        <v>23</v>
      </c>
      <c r="C44" s="25">
        <v>23</v>
      </c>
      <c r="D44" s="3">
        <v>23</v>
      </c>
      <c r="E44" s="3">
        <v>27</v>
      </c>
      <c r="F44" s="3">
        <v>23</v>
      </c>
    </row>
    <row r="45" spans="1:6" s="8" customFormat="1" ht="14.25">
      <c r="A45" s="85" t="s">
        <v>39</v>
      </c>
      <c r="B45" s="114">
        <v>381</v>
      </c>
      <c r="C45" s="114">
        <v>379</v>
      </c>
      <c r="D45" s="114">
        <v>388</v>
      </c>
      <c r="E45" s="114">
        <v>387</v>
      </c>
      <c r="F45" s="114">
        <v>371</v>
      </c>
    </row>
    <row r="46" spans="2:3" s="8" customFormat="1" ht="14.25">
      <c r="B46" s="10"/>
      <c r="C46" s="10"/>
    </row>
    <row r="47" spans="2:3" s="2" customFormat="1" ht="14.25">
      <c r="B47" s="115"/>
      <c r="C47" s="115"/>
    </row>
    <row r="48" spans="1:6" s="25" customFormat="1" ht="14.25">
      <c r="A48" s="145" t="s">
        <v>33</v>
      </c>
      <c r="B48" s="146" t="s">
        <v>179</v>
      </c>
      <c r="C48" s="146" t="s">
        <v>183</v>
      </c>
      <c r="D48" s="146" t="s">
        <v>184</v>
      </c>
      <c r="E48" s="146" t="s">
        <v>186</v>
      </c>
      <c r="F48" s="146" t="s">
        <v>192</v>
      </c>
    </row>
    <row r="49" spans="1:6" ht="14.25">
      <c r="A49" s="27" t="s">
        <v>14</v>
      </c>
      <c r="B49" s="25">
        <v>10</v>
      </c>
      <c r="C49" s="25">
        <v>7</v>
      </c>
      <c r="D49" s="3">
        <v>7</v>
      </c>
      <c r="E49" s="3">
        <v>11</v>
      </c>
      <c r="F49" s="3">
        <v>13</v>
      </c>
    </row>
    <row r="50" spans="1:6" ht="14.25">
      <c r="A50" s="27" t="s">
        <v>54</v>
      </c>
      <c r="B50" s="25">
        <v>109</v>
      </c>
      <c r="C50" s="25">
        <v>94</v>
      </c>
      <c r="D50" s="3">
        <v>87</v>
      </c>
      <c r="E50" s="3">
        <v>95</v>
      </c>
      <c r="F50" s="3">
        <v>95</v>
      </c>
    </row>
    <row r="51" spans="1:6" s="8" customFormat="1" ht="14.25">
      <c r="A51" s="85" t="s">
        <v>45</v>
      </c>
      <c r="B51" s="114">
        <v>119</v>
      </c>
      <c r="C51" s="114">
        <v>101</v>
      </c>
      <c r="D51" s="114">
        <v>94</v>
      </c>
      <c r="E51" s="114">
        <v>106</v>
      </c>
      <c r="F51" s="114">
        <v>108</v>
      </c>
    </row>
    <row r="52" spans="1:3" s="8" customFormat="1" ht="14.25">
      <c r="A52" s="27"/>
      <c r="B52" s="10"/>
      <c r="C52" s="10"/>
    </row>
    <row r="53" spans="1:3" s="8" customFormat="1" ht="14.25">
      <c r="A53" s="27"/>
      <c r="B53" s="10"/>
      <c r="C53" s="10"/>
    </row>
    <row r="54" ht="14.25">
      <c r="A54" s="17" t="s">
        <v>98</v>
      </c>
    </row>
    <row r="55" ht="14.25">
      <c r="A55" s="28" t="s">
        <v>99</v>
      </c>
    </row>
    <row r="56" ht="14.25">
      <c r="A56" s="28" t="s">
        <v>201</v>
      </c>
    </row>
    <row r="57" ht="14.25">
      <c r="A57" s="28" t="s">
        <v>100</v>
      </c>
    </row>
    <row r="59" spans="1:4" ht="14.25">
      <c r="A59" s="17" t="s">
        <v>103</v>
      </c>
      <c r="B59" s="116"/>
      <c r="D59" s="25"/>
    </row>
    <row r="60" ht="14.25">
      <c r="A60" s="28" t="s">
        <v>202</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1"/>
  <sheetViews>
    <sheetView zoomScalePageLayoutView="0" workbookViewId="0" topLeftCell="A1">
      <selection activeCell="E16" sqref="E16"/>
    </sheetView>
  </sheetViews>
  <sheetFormatPr defaultColWidth="9.140625" defaultRowHeight="12.75"/>
  <cols>
    <col min="1" max="1" width="10.8515625" style="57" customWidth="1"/>
    <col min="2" max="6" width="12.8515625" style="57" customWidth="1"/>
    <col min="7" max="7" width="14.28125" style="57" customWidth="1"/>
    <col min="8" max="8" width="12.8515625" style="57" customWidth="1"/>
    <col min="9" max="16384" width="9.140625" style="57" customWidth="1"/>
  </cols>
  <sheetData>
    <row r="1" ht="14.25">
      <c r="A1" s="91" t="s">
        <v>85</v>
      </c>
    </row>
    <row r="3" ht="15">
      <c r="A3" s="58" t="s">
        <v>189</v>
      </c>
    </row>
    <row r="6" spans="1:8" s="59" customFormat="1" ht="54.75" customHeight="1">
      <c r="A6" s="69" t="s">
        <v>156</v>
      </c>
      <c r="B6" s="62" t="s">
        <v>9</v>
      </c>
      <c r="C6" s="62" t="s">
        <v>4</v>
      </c>
      <c r="D6" s="62" t="s">
        <v>5</v>
      </c>
      <c r="E6" s="62" t="s">
        <v>35</v>
      </c>
      <c r="F6" s="66" t="s">
        <v>7</v>
      </c>
      <c r="G6" s="101" t="s">
        <v>180</v>
      </c>
      <c r="H6" s="64" t="s">
        <v>155</v>
      </c>
    </row>
    <row r="7" spans="1:8" ht="14.25">
      <c r="A7" s="70">
        <v>2013</v>
      </c>
      <c r="B7" s="61">
        <v>4309</v>
      </c>
      <c r="C7" s="61">
        <v>1606</v>
      </c>
      <c r="D7" s="61">
        <v>519</v>
      </c>
      <c r="E7" s="61">
        <v>39</v>
      </c>
      <c r="F7" s="67">
        <v>139</v>
      </c>
      <c r="G7" s="61" t="s">
        <v>191</v>
      </c>
      <c r="H7" s="65">
        <f>B7+C7+D7+E7</f>
        <v>6473</v>
      </c>
    </row>
    <row r="8" spans="1:8" ht="14.25">
      <c r="A8" s="70">
        <v>2014</v>
      </c>
      <c r="B8" s="61">
        <v>4148</v>
      </c>
      <c r="C8" s="61">
        <v>1700</v>
      </c>
      <c r="D8" s="61">
        <v>495</v>
      </c>
      <c r="E8" s="61">
        <v>26</v>
      </c>
      <c r="F8" s="67">
        <v>154</v>
      </c>
      <c r="G8" s="61" t="s">
        <v>191</v>
      </c>
      <c r="H8" s="65">
        <f>B8+C8+D8+E8</f>
        <v>6369</v>
      </c>
    </row>
    <row r="9" spans="1:8" ht="14.25">
      <c r="A9" s="70">
        <v>2015</v>
      </c>
      <c r="B9" s="61">
        <v>4237</v>
      </c>
      <c r="C9" s="61">
        <v>1656</v>
      </c>
      <c r="D9" s="61">
        <v>482</v>
      </c>
      <c r="E9" s="61">
        <v>54</v>
      </c>
      <c r="F9" s="67">
        <v>152</v>
      </c>
      <c r="G9" s="61" t="s">
        <v>191</v>
      </c>
      <c r="H9" s="65">
        <f>B9+C9+D9+E9</f>
        <v>6429</v>
      </c>
    </row>
    <row r="10" spans="1:8" ht="14.25">
      <c r="A10" s="70">
        <v>2016</v>
      </c>
      <c r="B10" s="61">
        <v>4370</v>
      </c>
      <c r="C10" s="61">
        <v>1714</v>
      </c>
      <c r="D10" s="61">
        <v>484</v>
      </c>
      <c r="E10" s="61">
        <v>67</v>
      </c>
      <c r="F10" s="67">
        <v>165</v>
      </c>
      <c r="G10" s="61">
        <v>25</v>
      </c>
      <c r="H10" s="65">
        <f aca="true" t="shared" si="0" ref="H10:H15">G10+B10+C10+D10+E10</f>
        <v>6660</v>
      </c>
    </row>
    <row r="11" spans="1:8" ht="14.25">
      <c r="A11" s="70">
        <v>2017</v>
      </c>
      <c r="B11" s="61">
        <v>4394</v>
      </c>
      <c r="C11" s="61">
        <v>1702</v>
      </c>
      <c r="D11" s="61">
        <v>445</v>
      </c>
      <c r="E11" s="61">
        <v>96</v>
      </c>
      <c r="F11" s="67">
        <v>175</v>
      </c>
      <c r="G11" s="61">
        <v>30</v>
      </c>
      <c r="H11" s="65">
        <f t="shared" si="0"/>
        <v>6667</v>
      </c>
    </row>
    <row r="12" spans="1:8" ht="14.25">
      <c r="A12" s="70">
        <v>2018</v>
      </c>
      <c r="B12" s="61">
        <v>4372</v>
      </c>
      <c r="C12" s="61">
        <v>1651</v>
      </c>
      <c r="D12" s="61">
        <v>506</v>
      </c>
      <c r="E12" s="61">
        <v>65</v>
      </c>
      <c r="F12" s="67">
        <v>189</v>
      </c>
      <c r="G12" s="111">
        <v>17</v>
      </c>
      <c r="H12" s="65">
        <f t="shared" si="0"/>
        <v>6611</v>
      </c>
    </row>
    <row r="13" spans="1:8" ht="14.25">
      <c r="A13" s="70">
        <v>2019</v>
      </c>
      <c r="B13" s="61">
        <v>4253</v>
      </c>
      <c r="C13" s="61">
        <v>1577</v>
      </c>
      <c r="D13" s="63">
        <v>495</v>
      </c>
      <c r="E13" s="63">
        <v>87</v>
      </c>
      <c r="F13" s="67">
        <v>193</v>
      </c>
      <c r="G13" s="79">
        <v>17</v>
      </c>
      <c r="H13" s="65">
        <f t="shared" si="0"/>
        <v>6429</v>
      </c>
    </row>
    <row r="14" spans="1:8" ht="14.25">
      <c r="A14" s="70">
        <v>2020</v>
      </c>
      <c r="B14" s="63">
        <v>4273</v>
      </c>
      <c r="C14" s="63">
        <v>1525</v>
      </c>
      <c r="D14" s="63">
        <v>502</v>
      </c>
      <c r="E14" s="63">
        <v>73</v>
      </c>
      <c r="F14" s="67">
        <v>193</v>
      </c>
      <c r="G14" s="79">
        <v>28</v>
      </c>
      <c r="H14" s="65">
        <f t="shared" si="0"/>
        <v>6401</v>
      </c>
    </row>
    <row r="15" spans="1:8" ht="14.25">
      <c r="A15" s="70">
        <v>2021</v>
      </c>
      <c r="B15" s="63">
        <v>4548</v>
      </c>
      <c r="C15" s="63">
        <v>1635</v>
      </c>
      <c r="D15" s="63">
        <v>511</v>
      </c>
      <c r="E15" s="63">
        <v>101</v>
      </c>
      <c r="F15" s="67">
        <v>149</v>
      </c>
      <c r="G15" s="79">
        <v>22</v>
      </c>
      <c r="H15" s="65">
        <f t="shared" si="0"/>
        <v>6817</v>
      </c>
    </row>
    <row r="16" spans="1:8" ht="14.25">
      <c r="A16" s="70">
        <v>2022</v>
      </c>
      <c r="B16" s="63">
        <v>4493</v>
      </c>
      <c r="C16" s="63">
        <v>1717</v>
      </c>
      <c r="D16" s="63">
        <v>557</v>
      </c>
      <c r="E16" s="63">
        <v>51</v>
      </c>
      <c r="F16" s="67">
        <v>193</v>
      </c>
      <c r="G16" s="79">
        <v>23</v>
      </c>
      <c r="H16" s="65">
        <v>6841</v>
      </c>
    </row>
    <row r="17" spans="1:8" ht="14.25">
      <c r="A17" s="100"/>
      <c r="B17" s="63"/>
      <c r="C17" s="63"/>
      <c r="D17" s="63"/>
      <c r="E17" s="63"/>
      <c r="F17" s="63"/>
      <c r="G17" s="74"/>
      <c r="H17" s="63"/>
    </row>
    <row r="18" spans="1:7" ht="14.25">
      <c r="A18" s="57" t="s">
        <v>57</v>
      </c>
      <c r="B18" s="60"/>
      <c r="C18" s="60"/>
      <c r="D18" s="60"/>
      <c r="E18" s="60"/>
      <c r="F18" s="60"/>
      <c r="G18" s="60"/>
    </row>
    <row r="19" spans="1:7" ht="14.25">
      <c r="A19" s="57" t="s">
        <v>114</v>
      </c>
      <c r="B19" s="60"/>
      <c r="C19" s="60"/>
      <c r="D19" s="60"/>
      <c r="E19" s="60"/>
      <c r="F19" s="60"/>
      <c r="G19" s="60"/>
    </row>
    <row r="20" spans="1:7" ht="14.25">
      <c r="A20" s="57" t="s">
        <v>181</v>
      </c>
      <c r="B20" s="60"/>
      <c r="C20" s="60"/>
      <c r="D20" s="60"/>
      <c r="E20" s="60"/>
      <c r="F20" s="60"/>
      <c r="G20" s="60"/>
    </row>
    <row r="21" spans="1:7" ht="14.25">
      <c r="A21" s="4" t="s">
        <v>190</v>
      </c>
      <c r="B21" s="60"/>
      <c r="C21" s="60"/>
      <c r="D21" s="60"/>
      <c r="E21" s="60"/>
      <c r="F21" s="60"/>
      <c r="G21" s="60"/>
    </row>
  </sheetData>
  <sheetProtection/>
  <printOptions/>
  <pageMargins left="0.35433070866141736" right="0.15748031496062992" top="0.7480314960629921" bottom="0.7480314960629921" header="0.31496062992125984" footer="0.31496062992125984"/>
  <pageSetup horizontalDpi="600" verticalDpi="600" orientation="landscape" scale="80" r:id="rId1"/>
  <headerFooter>
    <oddFooter>&amp;L&amp;A</oddFooter>
  </headerFooter>
</worksheet>
</file>

<file path=xl/worksheets/sheet8.xml><?xml version="1.0" encoding="utf-8"?>
<worksheet xmlns="http://schemas.openxmlformats.org/spreadsheetml/2006/main" xmlns:r="http://schemas.openxmlformats.org/officeDocument/2006/relationships">
  <dimension ref="A1:F76"/>
  <sheetViews>
    <sheetView zoomScalePageLayoutView="0" workbookViewId="0" topLeftCell="A20">
      <selection activeCell="E54" sqref="E54"/>
    </sheetView>
  </sheetViews>
  <sheetFormatPr defaultColWidth="9.140625" defaultRowHeight="12.75"/>
  <cols>
    <col min="1" max="1" width="50.00390625" style="3" customWidth="1"/>
    <col min="2" max="2" width="9.57421875" style="3" bestFit="1" customWidth="1"/>
    <col min="3" max="3" width="9.28125" style="3" customWidth="1"/>
    <col min="4" max="16384" width="9.140625" style="3" customWidth="1"/>
  </cols>
  <sheetData>
    <row r="1" ht="14.25">
      <c r="A1" s="3" t="s">
        <v>93</v>
      </c>
    </row>
    <row r="3" ht="15">
      <c r="A3" s="29" t="s">
        <v>112</v>
      </c>
    </row>
    <row r="4" ht="14.25">
      <c r="A4" s="18"/>
    </row>
    <row r="6" spans="1:6" s="25" customFormat="1" ht="14.25">
      <c r="A6" s="149" t="s">
        <v>9</v>
      </c>
      <c r="B6" s="150">
        <v>2018</v>
      </c>
      <c r="C6" s="150">
        <v>2019</v>
      </c>
      <c r="D6" s="150">
        <v>2020</v>
      </c>
      <c r="E6" s="150">
        <v>2021</v>
      </c>
      <c r="F6" s="150">
        <v>2022</v>
      </c>
    </row>
    <row r="7" spans="1:6" s="25" customFormat="1" ht="14.25">
      <c r="A7" s="43" t="s">
        <v>140</v>
      </c>
      <c r="B7" s="25">
        <v>66</v>
      </c>
      <c r="C7" s="25">
        <v>58</v>
      </c>
      <c r="D7" s="25">
        <v>64</v>
      </c>
      <c r="E7" s="25">
        <v>55</v>
      </c>
      <c r="F7" s="25">
        <v>41</v>
      </c>
    </row>
    <row r="8" spans="1:6" ht="14.25">
      <c r="A8" s="31" t="s">
        <v>63</v>
      </c>
      <c r="B8" s="3">
        <v>173</v>
      </c>
      <c r="C8" s="25">
        <v>196</v>
      </c>
      <c r="D8" s="3">
        <v>166</v>
      </c>
      <c r="E8" s="3">
        <v>158</v>
      </c>
      <c r="F8" s="3">
        <v>134</v>
      </c>
    </row>
    <row r="9" spans="1:6" ht="14.25">
      <c r="A9" s="31" t="s">
        <v>12</v>
      </c>
      <c r="B9" s="3">
        <v>96</v>
      </c>
      <c r="C9" s="25">
        <v>94</v>
      </c>
      <c r="D9" s="3">
        <v>97</v>
      </c>
      <c r="E9" s="3">
        <v>79</v>
      </c>
      <c r="F9" s="3">
        <v>80</v>
      </c>
    </row>
    <row r="10" spans="1:6" ht="14.25">
      <c r="A10" s="31" t="s">
        <v>14</v>
      </c>
      <c r="B10" s="107">
        <v>1036</v>
      </c>
      <c r="C10" s="10">
        <v>1013</v>
      </c>
      <c r="D10" s="3">
        <v>986</v>
      </c>
      <c r="E10" s="3">
        <v>1135</v>
      </c>
      <c r="F10" s="3">
        <v>1165</v>
      </c>
    </row>
    <row r="11" spans="1:6" ht="14.25">
      <c r="A11" s="31" t="s">
        <v>64</v>
      </c>
      <c r="B11" s="3">
        <v>439</v>
      </c>
      <c r="C11" s="25">
        <v>386</v>
      </c>
      <c r="D11" s="3">
        <v>424</v>
      </c>
      <c r="E11" s="3">
        <v>452</v>
      </c>
      <c r="F11" s="3">
        <v>406</v>
      </c>
    </row>
    <row r="12" spans="1:6" ht="14.25">
      <c r="A12" s="31" t="s">
        <v>65</v>
      </c>
      <c r="B12" s="3">
        <v>10</v>
      </c>
      <c r="C12" s="25">
        <v>2</v>
      </c>
      <c r="D12" s="3">
        <v>0</v>
      </c>
      <c r="E12" s="3">
        <v>0</v>
      </c>
      <c r="F12" s="3">
        <v>4</v>
      </c>
    </row>
    <row r="13" spans="1:6" ht="14.25">
      <c r="A13" s="31" t="s">
        <v>15</v>
      </c>
      <c r="B13" s="3">
        <v>27</v>
      </c>
      <c r="C13" s="25">
        <v>29</v>
      </c>
      <c r="D13" s="3">
        <v>29</v>
      </c>
      <c r="E13" s="3">
        <v>27</v>
      </c>
      <c r="F13" s="3">
        <v>26</v>
      </c>
    </row>
    <row r="14" spans="1:6" ht="14.25">
      <c r="A14" s="31" t="s">
        <v>16</v>
      </c>
      <c r="B14" s="3">
        <v>36</v>
      </c>
      <c r="C14" s="25">
        <v>41</v>
      </c>
      <c r="D14" s="3">
        <v>43</v>
      </c>
      <c r="E14" s="3">
        <v>42</v>
      </c>
      <c r="F14" s="3">
        <v>44</v>
      </c>
    </row>
    <row r="15" spans="1:6" ht="14.25">
      <c r="A15" s="31" t="s">
        <v>28</v>
      </c>
      <c r="B15" s="3">
        <v>444</v>
      </c>
      <c r="C15" s="25">
        <v>374</v>
      </c>
      <c r="D15" s="3">
        <v>327</v>
      </c>
      <c r="E15" s="3">
        <v>438</v>
      </c>
      <c r="F15" s="3">
        <v>366</v>
      </c>
    </row>
    <row r="16" spans="1:6" ht="14.25">
      <c r="A16" s="31" t="s">
        <v>17</v>
      </c>
      <c r="B16" s="3">
        <v>306</v>
      </c>
      <c r="C16" s="25">
        <v>290</v>
      </c>
      <c r="D16" s="3">
        <v>314</v>
      </c>
      <c r="E16" s="3">
        <v>326</v>
      </c>
      <c r="F16" s="3">
        <v>301</v>
      </c>
    </row>
    <row r="17" spans="1:6" ht="14.25">
      <c r="A17" s="31" t="s">
        <v>66</v>
      </c>
      <c r="B17" s="3">
        <v>132</v>
      </c>
      <c r="C17" s="25">
        <v>142</v>
      </c>
      <c r="D17" s="3">
        <v>121</v>
      </c>
      <c r="E17" s="3">
        <v>120</v>
      </c>
      <c r="F17" s="3">
        <v>138</v>
      </c>
    </row>
    <row r="18" spans="1:6" ht="14.25">
      <c r="A18" s="31" t="s">
        <v>111</v>
      </c>
      <c r="B18" s="3">
        <v>7</v>
      </c>
      <c r="C18" s="25">
        <v>12</v>
      </c>
      <c r="D18" s="3">
        <v>27</v>
      </c>
      <c r="E18" s="3">
        <v>39</v>
      </c>
      <c r="F18" s="3">
        <v>46</v>
      </c>
    </row>
    <row r="19" spans="1:6" ht="14.25">
      <c r="A19" s="31" t="s">
        <v>18</v>
      </c>
      <c r="B19" s="3">
        <v>97</v>
      </c>
      <c r="C19" s="25">
        <v>102</v>
      </c>
      <c r="D19" s="3">
        <v>98</v>
      </c>
      <c r="E19" s="3">
        <v>104</v>
      </c>
      <c r="F19" s="3">
        <v>98</v>
      </c>
    </row>
    <row r="20" spans="1:6" ht="14.25">
      <c r="A20" s="31" t="s">
        <v>19</v>
      </c>
      <c r="B20" s="3">
        <v>200</v>
      </c>
      <c r="C20" s="25">
        <v>164</v>
      </c>
      <c r="D20" s="3">
        <v>193</v>
      </c>
      <c r="E20" s="3">
        <v>172</v>
      </c>
      <c r="F20" s="3">
        <v>173</v>
      </c>
    </row>
    <row r="21" spans="1:6" ht="14.25">
      <c r="A21" s="31" t="s">
        <v>67</v>
      </c>
      <c r="B21" s="3">
        <v>16</v>
      </c>
      <c r="C21" s="25">
        <v>12</v>
      </c>
      <c r="D21" s="3">
        <v>17</v>
      </c>
      <c r="E21" s="3">
        <v>13</v>
      </c>
      <c r="F21" s="3">
        <v>18</v>
      </c>
    </row>
    <row r="22" spans="1:6" ht="14.25">
      <c r="A22" s="31" t="s">
        <v>31</v>
      </c>
      <c r="B22" s="3">
        <v>57</v>
      </c>
      <c r="C22" s="25">
        <v>57</v>
      </c>
      <c r="D22" s="3">
        <v>46</v>
      </c>
      <c r="E22" s="3">
        <v>30</v>
      </c>
      <c r="F22" s="3">
        <v>37</v>
      </c>
    </row>
    <row r="23" spans="1:6" ht="14.25">
      <c r="A23" s="31" t="s">
        <v>20</v>
      </c>
      <c r="B23" s="3">
        <v>154</v>
      </c>
      <c r="C23" s="25">
        <v>251</v>
      </c>
      <c r="D23" s="3">
        <v>243</v>
      </c>
      <c r="E23" s="3">
        <v>236</v>
      </c>
      <c r="F23" s="3">
        <v>243</v>
      </c>
    </row>
    <row r="24" spans="1:6" ht="14.25">
      <c r="A24" s="31" t="s">
        <v>21</v>
      </c>
      <c r="B24" s="3">
        <v>52</v>
      </c>
      <c r="C24" s="25">
        <v>47</v>
      </c>
      <c r="D24" s="3">
        <v>47</v>
      </c>
      <c r="E24" s="3">
        <v>45</v>
      </c>
      <c r="F24" s="3">
        <v>1</v>
      </c>
    </row>
    <row r="25" spans="1:6" ht="14.25">
      <c r="A25" s="31" t="s">
        <v>48</v>
      </c>
      <c r="B25" s="3">
        <v>129</v>
      </c>
      <c r="C25" s="25">
        <v>117</v>
      </c>
      <c r="D25" s="3">
        <v>131</v>
      </c>
      <c r="E25" s="3">
        <v>125</v>
      </c>
      <c r="F25" s="3">
        <v>137</v>
      </c>
    </row>
    <row r="26" spans="1:6" ht="14.25">
      <c r="A26" s="31" t="s">
        <v>68</v>
      </c>
      <c r="B26" s="3">
        <v>61</v>
      </c>
      <c r="C26" s="25">
        <v>55</v>
      </c>
      <c r="D26" s="3">
        <v>42</v>
      </c>
      <c r="E26" s="3">
        <v>61</v>
      </c>
      <c r="F26" s="3">
        <v>60</v>
      </c>
    </row>
    <row r="27" spans="1:6" ht="14.25">
      <c r="A27" s="31" t="s">
        <v>22</v>
      </c>
      <c r="B27" s="3">
        <v>619</v>
      </c>
      <c r="C27" s="25">
        <v>606</v>
      </c>
      <c r="D27" s="3">
        <v>664</v>
      </c>
      <c r="E27" s="3">
        <v>690</v>
      </c>
      <c r="F27" s="3">
        <v>746</v>
      </c>
    </row>
    <row r="28" spans="1:6" ht="14.25">
      <c r="A28" s="32" t="s">
        <v>49</v>
      </c>
      <c r="B28" s="3">
        <v>215</v>
      </c>
      <c r="C28" s="25">
        <v>205</v>
      </c>
      <c r="D28" s="3">
        <v>194</v>
      </c>
      <c r="E28" s="3">
        <v>201</v>
      </c>
      <c r="F28" s="3">
        <v>229</v>
      </c>
    </row>
    <row r="29" spans="1:6" s="2" customFormat="1" ht="14.25" thickBot="1">
      <c r="A29" s="33" t="s">
        <v>55</v>
      </c>
      <c r="B29" s="104">
        <v>4372</v>
      </c>
      <c r="C29" s="11">
        <f>SUM(C7:C28)</f>
        <v>4253</v>
      </c>
      <c r="D29" s="11">
        <v>4273</v>
      </c>
      <c r="E29" s="11">
        <v>4548</v>
      </c>
      <c r="F29" s="11">
        <v>4493</v>
      </c>
    </row>
    <row r="30" ht="14.25" thickTop="1"/>
    <row r="31" ht="14.25">
      <c r="C31" s="87"/>
    </row>
    <row r="32" spans="1:6" s="25" customFormat="1" ht="14.25">
      <c r="A32" s="149" t="s">
        <v>4</v>
      </c>
      <c r="B32" s="150">
        <v>2018</v>
      </c>
      <c r="C32" s="150">
        <v>2019</v>
      </c>
      <c r="D32" s="150">
        <v>2020</v>
      </c>
      <c r="E32" s="150">
        <v>2021</v>
      </c>
      <c r="F32" s="150">
        <v>2022</v>
      </c>
    </row>
    <row r="33" spans="1:6" ht="14.25">
      <c r="A33" s="31" t="s">
        <v>14</v>
      </c>
      <c r="B33" s="25">
        <v>583</v>
      </c>
      <c r="C33" s="25">
        <v>635</v>
      </c>
      <c r="D33" s="3">
        <v>540</v>
      </c>
      <c r="E33" s="3">
        <v>574</v>
      </c>
      <c r="F33" s="3">
        <v>562</v>
      </c>
    </row>
    <row r="34" spans="1:6" ht="14.25">
      <c r="A34" s="31" t="s">
        <v>117</v>
      </c>
      <c r="B34" s="25">
        <v>272</v>
      </c>
      <c r="C34" s="25">
        <v>238</v>
      </c>
      <c r="D34" s="3">
        <v>259</v>
      </c>
      <c r="E34" s="3">
        <v>279</v>
      </c>
      <c r="F34" s="3">
        <v>254</v>
      </c>
    </row>
    <row r="35" spans="1:6" ht="14.25">
      <c r="A35" s="31" t="s">
        <v>28</v>
      </c>
      <c r="B35" s="25">
        <v>378</v>
      </c>
      <c r="C35" s="25">
        <v>335</v>
      </c>
      <c r="D35" s="3">
        <v>366</v>
      </c>
      <c r="E35" s="3">
        <v>329</v>
      </c>
      <c r="F35" s="3">
        <v>398</v>
      </c>
    </row>
    <row r="36" spans="1:6" ht="14.25">
      <c r="A36" s="31" t="s">
        <v>22</v>
      </c>
      <c r="B36" s="25">
        <v>304</v>
      </c>
      <c r="C36" s="25">
        <v>269</v>
      </c>
      <c r="D36" s="3">
        <v>264</v>
      </c>
      <c r="E36" s="3">
        <v>346</v>
      </c>
      <c r="F36" s="3">
        <v>393</v>
      </c>
    </row>
    <row r="37" spans="1:6" ht="14.25">
      <c r="A37" s="32" t="s">
        <v>29</v>
      </c>
      <c r="B37" s="25">
        <v>114</v>
      </c>
      <c r="C37" s="25">
        <v>100</v>
      </c>
      <c r="D37" s="3">
        <v>96</v>
      </c>
      <c r="E37" s="3">
        <v>107</v>
      </c>
      <c r="F37" s="3">
        <v>110</v>
      </c>
    </row>
    <row r="38" spans="1:6" s="2" customFormat="1" ht="14.25" thickBot="1">
      <c r="A38" s="33" t="s">
        <v>38</v>
      </c>
      <c r="B38" s="104">
        <v>1651</v>
      </c>
      <c r="C38" s="11">
        <f>SUM(C33:C37)</f>
        <v>1577</v>
      </c>
      <c r="D38" s="11">
        <v>1525</v>
      </c>
      <c r="E38" s="11">
        <v>1635</v>
      </c>
      <c r="F38" s="11">
        <v>1717</v>
      </c>
    </row>
    <row r="39" spans="1:3" s="2" customFormat="1" ht="14.25" thickTop="1">
      <c r="A39" s="86"/>
      <c r="C39" s="25"/>
    </row>
    <row r="40" s="2" customFormat="1" ht="14.25">
      <c r="C40" s="47"/>
    </row>
    <row r="41" ht="14.25">
      <c r="C41" s="25"/>
    </row>
    <row r="42" spans="1:6" s="25" customFormat="1" ht="14.25">
      <c r="A42" s="149" t="s">
        <v>5</v>
      </c>
      <c r="B42" s="150">
        <v>2018</v>
      </c>
      <c r="C42" s="150">
        <v>2019</v>
      </c>
      <c r="D42" s="150">
        <v>2020</v>
      </c>
      <c r="E42" s="150">
        <v>2021</v>
      </c>
      <c r="F42" s="150">
        <v>2022</v>
      </c>
    </row>
    <row r="43" spans="1:6" ht="14.25">
      <c r="A43" s="31" t="s">
        <v>14</v>
      </c>
      <c r="B43" s="3">
        <v>155</v>
      </c>
      <c r="C43" s="25">
        <v>151</v>
      </c>
      <c r="D43" s="3">
        <v>148</v>
      </c>
      <c r="E43" s="3">
        <v>152</v>
      </c>
      <c r="F43" s="3">
        <v>165</v>
      </c>
    </row>
    <row r="44" spans="1:6" ht="14.25">
      <c r="A44" s="31" t="s">
        <v>28</v>
      </c>
      <c r="B44" s="3">
        <v>110</v>
      </c>
      <c r="C44" s="25">
        <v>133</v>
      </c>
      <c r="D44" s="3">
        <v>140</v>
      </c>
      <c r="E44" s="3">
        <v>146</v>
      </c>
      <c r="F44" s="3">
        <v>148</v>
      </c>
    </row>
    <row r="45" spans="1:6" ht="14.25">
      <c r="A45" s="31" t="s">
        <v>32</v>
      </c>
      <c r="B45" s="3">
        <v>134</v>
      </c>
      <c r="C45" s="25">
        <v>115</v>
      </c>
      <c r="D45" s="3">
        <v>105</v>
      </c>
      <c r="E45" s="3">
        <v>99</v>
      </c>
      <c r="F45" s="3">
        <v>126</v>
      </c>
    </row>
    <row r="46" spans="1:6" ht="14.25">
      <c r="A46" s="31" t="s">
        <v>31</v>
      </c>
      <c r="B46" s="3">
        <v>30</v>
      </c>
      <c r="C46" s="25">
        <v>19</v>
      </c>
      <c r="D46" s="3">
        <v>23</v>
      </c>
      <c r="E46" s="3">
        <v>25</v>
      </c>
      <c r="F46" s="3">
        <v>25</v>
      </c>
    </row>
    <row r="47" spans="1:6" ht="14.25">
      <c r="A47" s="32" t="s">
        <v>22</v>
      </c>
      <c r="B47" s="3">
        <v>77</v>
      </c>
      <c r="C47" s="25">
        <v>77</v>
      </c>
      <c r="D47" s="3">
        <v>86</v>
      </c>
      <c r="E47" s="3">
        <v>89</v>
      </c>
      <c r="F47" s="3">
        <v>93</v>
      </c>
    </row>
    <row r="48" spans="1:6" s="2" customFormat="1" ht="14.25" thickBot="1">
      <c r="A48" s="33" t="s">
        <v>39</v>
      </c>
      <c r="B48" s="9">
        <v>506</v>
      </c>
      <c r="C48" s="11">
        <f>SUM(C43:C47)</f>
        <v>495</v>
      </c>
      <c r="D48" s="11">
        <v>502</v>
      </c>
      <c r="E48" s="11">
        <v>511</v>
      </c>
      <c r="F48" s="11">
        <v>557</v>
      </c>
    </row>
    <row r="49" s="2" customFormat="1" ht="14.25" thickTop="1">
      <c r="C49" s="25"/>
    </row>
    <row r="50" ht="14.25">
      <c r="C50" s="47"/>
    </row>
    <row r="51" spans="1:6" s="25" customFormat="1" ht="14.25">
      <c r="A51" s="149" t="s">
        <v>69</v>
      </c>
      <c r="B51" s="150">
        <v>2018</v>
      </c>
      <c r="C51" s="150">
        <v>2019</v>
      </c>
      <c r="D51" s="150">
        <v>2020</v>
      </c>
      <c r="E51" s="150">
        <v>2021</v>
      </c>
      <c r="F51" s="150">
        <v>2022</v>
      </c>
    </row>
    <row r="52" spans="1:6" ht="14.25">
      <c r="A52" s="3" t="s">
        <v>128</v>
      </c>
      <c r="B52" s="3">
        <v>26</v>
      </c>
      <c r="C52" s="25">
        <v>31</v>
      </c>
      <c r="D52" s="3">
        <v>19</v>
      </c>
      <c r="E52" s="3">
        <v>26</v>
      </c>
      <c r="F52" s="3">
        <v>22</v>
      </c>
    </row>
    <row r="53" spans="1:6" ht="14.25">
      <c r="A53" s="3" t="s">
        <v>28</v>
      </c>
      <c r="B53" s="3">
        <v>18</v>
      </c>
      <c r="C53" s="25">
        <v>33</v>
      </c>
      <c r="D53" s="3">
        <v>21</v>
      </c>
      <c r="E53" s="3">
        <v>75</v>
      </c>
      <c r="F53" s="3">
        <v>29</v>
      </c>
    </row>
    <row r="54" spans="1:6" ht="14.25">
      <c r="A54" s="3" t="s">
        <v>127</v>
      </c>
      <c r="B54" s="3">
        <v>21</v>
      </c>
      <c r="C54" s="25">
        <v>23</v>
      </c>
      <c r="D54" s="3">
        <v>33</v>
      </c>
      <c r="E54" s="3">
        <v>0</v>
      </c>
      <c r="F54" s="3">
        <v>0</v>
      </c>
    </row>
    <row r="55" spans="1:6" ht="14.25" thickBot="1">
      <c r="A55" s="9" t="s">
        <v>46</v>
      </c>
      <c r="B55" s="9">
        <v>65</v>
      </c>
      <c r="C55" s="11">
        <f>SUM(C52:C54)</f>
        <v>87</v>
      </c>
      <c r="D55" s="11">
        <v>73</v>
      </c>
      <c r="E55" s="11">
        <v>101</v>
      </c>
      <c r="F55" s="11">
        <v>51</v>
      </c>
    </row>
    <row r="56" spans="1:3" ht="14.25" thickTop="1">
      <c r="A56" s="2"/>
      <c r="C56" s="25"/>
    </row>
    <row r="57" spans="1:3" ht="14.25">
      <c r="A57" s="2"/>
      <c r="C57" s="25"/>
    </row>
    <row r="58" spans="1:6" ht="28.5">
      <c r="A58" s="94" t="s">
        <v>182</v>
      </c>
      <c r="B58" s="95">
        <f>B29+B38+B48+B55+B67</f>
        <v>6611</v>
      </c>
      <c r="C58" s="112">
        <f>+C29+C38+C48+C55+C67</f>
        <v>6429</v>
      </c>
      <c r="D58" s="112">
        <f>+D29+D38+D48+D55+D67</f>
        <v>6401</v>
      </c>
      <c r="E58" s="112">
        <f>+E29+E38+E48+E55+E67</f>
        <v>6817</v>
      </c>
      <c r="F58" s="112">
        <f>+F29+F38+F48+F55+F67</f>
        <v>6841</v>
      </c>
    </row>
    <row r="59" spans="1:3" ht="14.25">
      <c r="A59" s="34"/>
      <c r="C59" s="25"/>
    </row>
    <row r="60" ht="14.25">
      <c r="C60" s="47"/>
    </row>
    <row r="61" spans="1:6" s="25" customFormat="1" ht="14.25">
      <c r="A61" s="149" t="s">
        <v>33</v>
      </c>
      <c r="B61" s="150">
        <v>2018</v>
      </c>
      <c r="C61" s="150">
        <v>2019</v>
      </c>
      <c r="D61" s="150">
        <v>2020</v>
      </c>
      <c r="E61" s="150">
        <v>2021</v>
      </c>
      <c r="F61" s="150">
        <v>2022</v>
      </c>
    </row>
    <row r="62" spans="1:6" ht="14.25">
      <c r="A62" s="31" t="s">
        <v>122</v>
      </c>
      <c r="B62" s="3">
        <v>56</v>
      </c>
      <c r="C62" s="25">
        <v>83</v>
      </c>
      <c r="D62" s="3">
        <v>63</v>
      </c>
      <c r="E62" s="3">
        <v>74</v>
      </c>
      <c r="F62" s="3">
        <v>77</v>
      </c>
    </row>
    <row r="63" spans="1:6" ht="14.25">
      <c r="A63" s="31" t="s">
        <v>123</v>
      </c>
      <c r="B63" s="3">
        <v>10</v>
      </c>
      <c r="C63" s="25">
        <v>10</v>
      </c>
      <c r="D63" s="3">
        <v>16</v>
      </c>
      <c r="E63" s="3">
        <v>19</v>
      </c>
      <c r="F63" s="3">
        <v>20</v>
      </c>
    </row>
    <row r="64" spans="1:6" ht="14.25">
      <c r="A64" s="31" t="s">
        <v>124</v>
      </c>
      <c r="B64" s="3">
        <v>84</v>
      </c>
      <c r="C64" s="25">
        <v>65</v>
      </c>
      <c r="D64" s="3">
        <v>67</v>
      </c>
      <c r="E64" s="3">
        <v>65</v>
      </c>
      <c r="F64" s="3">
        <v>55</v>
      </c>
    </row>
    <row r="65" spans="1:6" ht="14.25">
      <c r="A65" s="31" t="s">
        <v>119</v>
      </c>
      <c r="B65" s="3">
        <v>14</v>
      </c>
      <c r="C65" s="25">
        <v>9</v>
      </c>
      <c r="D65" s="3">
        <v>16</v>
      </c>
      <c r="E65" s="3">
        <v>15</v>
      </c>
      <c r="F65" s="3">
        <v>13</v>
      </c>
    </row>
    <row r="66" spans="1:6" ht="14.25">
      <c r="A66" s="31" t="s">
        <v>118</v>
      </c>
      <c r="B66" s="3">
        <v>16</v>
      </c>
      <c r="C66" s="25">
        <v>17</v>
      </c>
      <c r="D66" s="3">
        <v>21</v>
      </c>
      <c r="E66" s="3">
        <v>21</v>
      </c>
      <c r="F66" s="3">
        <v>16</v>
      </c>
    </row>
    <row r="67" spans="1:6" ht="18" customHeight="1">
      <c r="A67" s="31" t="s">
        <v>125</v>
      </c>
      <c r="B67" s="3">
        <v>17</v>
      </c>
      <c r="C67" s="25">
        <v>17</v>
      </c>
      <c r="D67" s="3">
        <v>28</v>
      </c>
      <c r="E67" s="3">
        <v>22</v>
      </c>
      <c r="F67" s="3">
        <v>23</v>
      </c>
    </row>
    <row r="68" spans="1:6" ht="14.25">
      <c r="A68" s="32" t="s">
        <v>120</v>
      </c>
      <c r="B68" s="3">
        <v>9</v>
      </c>
      <c r="C68" s="25">
        <v>9</v>
      </c>
      <c r="D68" s="3">
        <v>10</v>
      </c>
      <c r="E68" s="3">
        <v>6</v>
      </c>
      <c r="F68" s="3">
        <v>12</v>
      </c>
    </row>
    <row r="69" spans="1:6" ht="14.25" thickBot="1">
      <c r="A69" s="9" t="s">
        <v>45</v>
      </c>
      <c r="B69" s="9">
        <v>206</v>
      </c>
      <c r="C69" s="35">
        <f>SUM(C62:C68)</f>
        <v>210</v>
      </c>
      <c r="D69" s="35">
        <f>SUM(D62:D68)</f>
        <v>221</v>
      </c>
      <c r="E69" s="35">
        <v>222</v>
      </c>
      <c r="F69" s="35">
        <v>216</v>
      </c>
    </row>
    <row r="70" ht="14.25" thickTop="1"/>
    <row r="72" ht="14.25">
      <c r="A72" s="108"/>
    </row>
    <row r="73" ht="14.25">
      <c r="A73" s="57" t="s">
        <v>57</v>
      </c>
    </row>
    <row r="74" ht="14.25">
      <c r="A74" s="57" t="s">
        <v>114</v>
      </c>
    </row>
    <row r="75" ht="14.25">
      <c r="A75" s="57" t="s">
        <v>181</v>
      </c>
    </row>
    <row r="76" ht="14.25">
      <c r="A76" s="4" t="s">
        <v>190</v>
      </c>
    </row>
  </sheetData>
  <sheetProtection/>
  <printOptions/>
  <pageMargins left="0.7" right="0.7" top="0.75" bottom="0.75" header="0.3" footer="0.3"/>
  <pageSetup horizontalDpi="600" verticalDpi="600" orientation="portrait" r:id="rId1"/>
  <ignoredErrors>
    <ignoredError sqref="C29 C38 C48 C69:D69 C55" formulaRange="1"/>
  </ignoredErrors>
</worksheet>
</file>

<file path=xl/worksheets/sheet9.xml><?xml version="1.0" encoding="utf-8"?>
<worksheet xmlns="http://schemas.openxmlformats.org/spreadsheetml/2006/main" xmlns:r="http://schemas.openxmlformats.org/officeDocument/2006/relationships">
  <dimension ref="A1:J21"/>
  <sheetViews>
    <sheetView zoomScalePageLayoutView="0" workbookViewId="0" topLeftCell="A1">
      <selection activeCell="J22" sqref="J22"/>
    </sheetView>
  </sheetViews>
  <sheetFormatPr defaultColWidth="9.140625" defaultRowHeight="12.75"/>
  <cols>
    <col min="1" max="1" width="9.421875" style="4" customWidth="1"/>
    <col min="2" max="3" width="9.7109375" style="4" customWidth="1"/>
    <col min="4" max="6" width="13.57421875" style="4" customWidth="1"/>
    <col min="7" max="7" width="9.421875" style="4" customWidth="1"/>
    <col min="8" max="8" width="8.00390625" style="4" customWidth="1"/>
    <col min="9" max="9" width="8.00390625" style="30" customWidth="1"/>
    <col min="10" max="16384" width="9.140625" style="4" customWidth="1"/>
  </cols>
  <sheetData>
    <row r="1" ht="14.25">
      <c r="A1" s="4" t="s">
        <v>87</v>
      </c>
    </row>
    <row r="3" ht="15">
      <c r="A3" s="29" t="s">
        <v>58</v>
      </c>
    </row>
    <row r="4" spans="4:6" s="30" customFormat="1" ht="14.25">
      <c r="D4" s="36"/>
      <c r="E4" s="36"/>
      <c r="F4" s="36"/>
    </row>
    <row r="5" spans="2:6" s="18" customFormat="1" ht="18.75" customHeight="1">
      <c r="B5" s="177"/>
      <c r="C5" s="177"/>
      <c r="D5" s="56"/>
      <c r="E5" s="56"/>
      <c r="F5" s="56"/>
    </row>
    <row r="6" spans="1:9" ht="28.5">
      <c r="A6" s="80"/>
      <c r="B6" s="175" t="s">
        <v>9</v>
      </c>
      <c r="C6" s="176"/>
      <c r="D6" s="77" t="s">
        <v>4</v>
      </c>
      <c r="E6" s="77" t="s">
        <v>5</v>
      </c>
      <c r="F6" s="66" t="s">
        <v>7</v>
      </c>
      <c r="G6" s="174" t="s">
        <v>178</v>
      </c>
      <c r="H6" s="175"/>
      <c r="I6" s="175"/>
    </row>
    <row r="7" spans="1:9" ht="18" customHeight="1">
      <c r="A7" s="81" t="s">
        <v>156</v>
      </c>
      <c r="B7" s="71" t="s">
        <v>60</v>
      </c>
      <c r="C7" s="75" t="s">
        <v>59</v>
      </c>
      <c r="D7" s="78" t="s">
        <v>60</v>
      </c>
      <c r="E7" s="78" t="s">
        <v>60</v>
      </c>
      <c r="F7" s="92" t="s">
        <v>60</v>
      </c>
      <c r="G7" s="82" t="s">
        <v>62</v>
      </c>
      <c r="H7" s="73" t="s">
        <v>61</v>
      </c>
      <c r="I7" s="72" t="s">
        <v>2</v>
      </c>
    </row>
    <row r="8" spans="1:10" ht="14.25">
      <c r="A8" s="70">
        <v>2013</v>
      </c>
      <c r="B8" s="68">
        <v>667</v>
      </c>
      <c r="C8" s="76">
        <v>119</v>
      </c>
      <c r="D8" s="79">
        <v>79</v>
      </c>
      <c r="E8" s="79">
        <v>75</v>
      </c>
      <c r="F8" s="93">
        <v>10</v>
      </c>
      <c r="G8" s="172">
        <v>821</v>
      </c>
      <c r="H8" s="74">
        <v>119</v>
      </c>
      <c r="I8" s="74">
        <v>940</v>
      </c>
      <c r="J8" s="170"/>
    </row>
    <row r="9" spans="1:10" ht="14.25">
      <c r="A9" s="70">
        <v>2014</v>
      </c>
      <c r="B9" s="68">
        <v>788</v>
      </c>
      <c r="C9" s="76">
        <v>142</v>
      </c>
      <c r="D9" s="79">
        <v>55</v>
      </c>
      <c r="E9" s="79">
        <v>52</v>
      </c>
      <c r="F9" s="93">
        <v>17</v>
      </c>
      <c r="G9" s="172">
        <v>895</v>
      </c>
      <c r="H9" s="74">
        <v>142</v>
      </c>
      <c r="I9" s="83">
        <v>1037</v>
      </c>
      <c r="J9" s="170"/>
    </row>
    <row r="10" spans="1:10" ht="14.25">
      <c r="A10" s="70">
        <v>2015</v>
      </c>
      <c r="B10" s="68">
        <v>777</v>
      </c>
      <c r="C10" s="76">
        <v>143</v>
      </c>
      <c r="D10" s="79">
        <v>68</v>
      </c>
      <c r="E10" s="79">
        <v>60</v>
      </c>
      <c r="F10" s="93">
        <v>23</v>
      </c>
      <c r="G10" s="172">
        <v>905</v>
      </c>
      <c r="H10" s="74">
        <v>143</v>
      </c>
      <c r="I10" s="83">
        <v>1048</v>
      </c>
      <c r="J10" s="170"/>
    </row>
    <row r="11" spans="1:10" ht="14.25">
      <c r="A11" s="70">
        <v>2016</v>
      </c>
      <c r="B11" s="68">
        <v>828</v>
      </c>
      <c r="C11" s="76">
        <v>171</v>
      </c>
      <c r="D11" s="79">
        <v>77</v>
      </c>
      <c r="E11" s="79">
        <v>59</v>
      </c>
      <c r="F11" s="93">
        <v>21</v>
      </c>
      <c r="G11" s="172">
        <v>964</v>
      </c>
      <c r="H11" s="74">
        <v>171</v>
      </c>
      <c r="I11" s="83">
        <v>1135</v>
      </c>
      <c r="J11" s="170"/>
    </row>
    <row r="12" spans="1:10" ht="14.25">
      <c r="A12" s="70">
        <v>2017</v>
      </c>
      <c r="B12" s="68">
        <v>811</v>
      </c>
      <c r="C12" s="76">
        <v>159</v>
      </c>
      <c r="D12" s="79">
        <v>41</v>
      </c>
      <c r="E12" s="79">
        <v>91</v>
      </c>
      <c r="F12" s="93">
        <v>18</v>
      </c>
      <c r="G12" s="172">
        <v>943</v>
      </c>
      <c r="H12" s="74">
        <v>159</v>
      </c>
      <c r="I12" s="83">
        <v>1102</v>
      </c>
      <c r="J12" s="170"/>
    </row>
    <row r="13" spans="1:10" ht="14.25">
      <c r="A13" s="70">
        <v>2018</v>
      </c>
      <c r="B13" s="68">
        <v>832</v>
      </c>
      <c r="C13" s="76">
        <v>166</v>
      </c>
      <c r="D13" s="79">
        <v>103</v>
      </c>
      <c r="E13" s="79">
        <v>100</v>
      </c>
      <c r="F13" s="93">
        <v>25</v>
      </c>
      <c r="G13" s="171">
        <v>1038</v>
      </c>
      <c r="H13" s="74">
        <v>166</v>
      </c>
      <c r="I13" s="83">
        <v>1204</v>
      </c>
      <c r="J13" s="170"/>
    </row>
    <row r="14" spans="1:10" ht="14.25">
      <c r="A14" s="70">
        <v>2019</v>
      </c>
      <c r="B14" s="68">
        <v>804</v>
      </c>
      <c r="C14" s="76">
        <v>157</v>
      </c>
      <c r="D14" s="79">
        <v>84</v>
      </c>
      <c r="E14" s="79">
        <v>79</v>
      </c>
      <c r="F14" s="93">
        <v>22</v>
      </c>
      <c r="G14" s="172">
        <v>963</v>
      </c>
      <c r="H14" s="74">
        <v>157</v>
      </c>
      <c r="I14" s="83">
        <v>1120</v>
      </c>
      <c r="J14" s="170"/>
    </row>
    <row r="15" spans="1:10" ht="14.25">
      <c r="A15" s="70">
        <v>2020</v>
      </c>
      <c r="B15" s="68">
        <v>851</v>
      </c>
      <c r="C15" s="76">
        <v>154</v>
      </c>
      <c r="D15" s="79">
        <v>78</v>
      </c>
      <c r="E15" s="79">
        <v>89</v>
      </c>
      <c r="F15" s="93">
        <v>27</v>
      </c>
      <c r="G15" s="171">
        <v>1016</v>
      </c>
      <c r="H15" s="74">
        <v>154</v>
      </c>
      <c r="I15" s="83">
        <v>1170</v>
      </c>
      <c r="J15" s="170"/>
    </row>
    <row r="16" spans="1:10" ht="14.25">
      <c r="A16" s="70">
        <v>2021</v>
      </c>
      <c r="B16" s="68">
        <v>850</v>
      </c>
      <c r="C16" s="76">
        <v>173</v>
      </c>
      <c r="D16" s="79">
        <v>88</v>
      </c>
      <c r="E16" s="79">
        <v>92</v>
      </c>
      <c r="F16" s="93">
        <v>22</v>
      </c>
      <c r="G16" s="171">
        <v>1030</v>
      </c>
      <c r="H16" s="74">
        <v>173</v>
      </c>
      <c r="I16" s="83">
        <v>1203</v>
      </c>
      <c r="J16" s="170"/>
    </row>
    <row r="17" spans="1:10" ht="14.25">
      <c r="A17" s="70">
        <v>2022</v>
      </c>
      <c r="B17" s="68">
        <v>812</v>
      </c>
      <c r="C17" s="76">
        <v>148</v>
      </c>
      <c r="D17" s="79">
        <v>126</v>
      </c>
      <c r="E17" s="79">
        <v>88</v>
      </c>
      <c r="F17" s="93">
        <v>19</v>
      </c>
      <c r="G17" s="171">
        <v>1026</v>
      </c>
      <c r="H17" s="74">
        <v>148</v>
      </c>
      <c r="I17" s="83">
        <v>1174</v>
      </c>
      <c r="J17" s="170"/>
    </row>
    <row r="18" spans="1:9" ht="14.25">
      <c r="A18" s="100"/>
      <c r="B18" s="68"/>
      <c r="C18" s="68"/>
      <c r="D18" s="74"/>
      <c r="E18" s="74"/>
      <c r="F18" s="93"/>
      <c r="G18" s="83"/>
      <c r="H18" s="74"/>
      <c r="I18" s="83"/>
    </row>
    <row r="19" spans="1:8" ht="14.25">
      <c r="A19" s="4" t="s">
        <v>57</v>
      </c>
      <c r="H19" s="170"/>
    </row>
    <row r="20" ht="14.25">
      <c r="A20" s="4" t="s">
        <v>114</v>
      </c>
    </row>
    <row r="21" spans="1:9" ht="27.75" customHeight="1">
      <c r="A21" s="178" t="s">
        <v>185</v>
      </c>
      <c r="B21" s="178"/>
      <c r="C21" s="178"/>
      <c r="D21" s="178"/>
      <c r="E21" s="178"/>
      <c r="F21" s="178"/>
      <c r="G21" s="178"/>
      <c r="H21" s="178"/>
      <c r="I21" s="178"/>
    </row>
  </sheetData>
  <sheetProtection/>
  <mergeCells count="4">
    <mergeCell ref="G6:I6"/>
    <mergeCell ref="B6:C6"/>
    <mergeCell ref="B5:C5"/>
    <mergeCell ref="A21:I2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kitty leong</dc:creator>
  <cp:keywords/>
  <dc:description/>
  <cp:lastModifiedBy>Binder, Jodi</cp:lastModifiedBy>
  <cp:lastPrinted>2015-12-17T18:03:27Z</cp:lastPrinted>
  <dcterms:created xsi:type="dcterms:W3CDTF">2008-08-15T16:03:47Z</dcterms:created>
  <dcterms:modified xsi:type="dcterms:W3CDTF">2024-01-11T21:01:47Z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